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aud\OneDrive\Escritorio\"/>
    </mc:Choice>
  </mc:AlternateContent>
  <xr:revisionPtr revIDLastSave="0" documentId="13_ncr:1_{F50A5A04-C274-447C-A4FF-CE613B13850F}" xr6:coauthVersionLast="47" xr6:coauthVersionMax="47" xr10:uidLastSave="{00000000-0000-0000-0000-000000000000}"/>
  <bookViews>
    <workbookView xWindow="-108" yWindow="-108" windowWidth="23256" windowHeight="12456" firstSheet="8" activeTab="10" xr2:uid="{00000000-000D-0000-FFFF-FFFF00000000}"/>
  </bookViews>
  <sheets>
    <sheet name="1.- LISTADO DE TAREAS POR MES" sheetId="1" r:id="rId1"/>
    <sheet name="2.-AFILIACIONES VOLUNTARIAS" sheetId="2" r:id="rId2"/>
    <sheet name="3.-PARTICIPACIÓN, LISTADO DE P." sheetId="9" r:id="rId3"/>
    <sheet name="4.-REPORTE DE CURSOS_PARTICIP" sheetId="4" r:id="rId4"/>
    <sheet name="5.- PARTICIPACION DE LA CS" sheetId="5" r:id="rId5"/>
    <sheet name="6.- COBERTURA MEDIATICA" sheetId="7" r:id="rId6"/>
    <sheet name="7.-ALCANCE Y AUDIENCIA" sheetId="8" r:id="rId7"/>
    <sheet name="8.- PARTICIPACIÓN EN REDES" sheetId="6" r:id="rId8"/>
    <sheet name="9.- SEGUIDORES Y CRECIMIENTO" sheetId="11" r:id="rId9"/>
    <sheet name="10.- IMPRESIONES Y ALCANCE" sheetId="12" r:id="rId10"/>
    <sheet name="11.- PORCENTAJE DE SEGUIDORES" sheetId="13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3" l="1"/>
  <c r="C5" i="13"/>
  <c r="C6" i="13"/>
  <c r="F13" i="12"/>
  <c r="F10" i="12"/>
  <c r="F9" i="12"/>
  <c r="F8" i="12"/>
  <c r="F7" i="12"/>
  <c r="F11" i="12" s="1"/>
  <c r="E9" i="11"/>
  <c r="E8" i="11"/>
  <c r="E7" i="11"/>
  <c r="E6" i="11"/>
  <c r="E10" i="6"/>
  <c r="E11" i="11" s="1"/>
  <c r="E9" i="6"/>
  <c r="E8" i="6"/>
  <c r="E7" i="6"/>
  <c r="E6" i="6"/>
  <c r="E5" i="6"/>
  <c r="D12" i="8"/>
  <c r="D16" i="2"/>
  <c r="E10" i="11" l="1"/>
  <c r="E12" i="11" s="1"/>
  <c r="E11" i="6"/>
</calcChain>
</file>

<file path=xl/sharedStrings.xml><?xml version="1.0" encoding="utf-8"?>
<sst xmlns="http://schemas.openxmlformats.org/spreadsheetml/2006/main" count="341" uniqueCount="249">
  <si>
    <t>ACTIVIDADES</t>
  </si>
  <si>
    <t>N</t>
  </si>
  <si>
    <t>EVA NATALI CAB RAMIREZ</t>
  </si>
  <si>
    <t xml:space="preserve">PERIODO DE TIEMPO P/MES </t>
  </si>
  <si>
    <t>NOMBRE</t>
  </si>
  <si>
    <t>AFILIACIÓNES</t>
  </si>
  <si>
    <t>FECHA DE ENTREGA</t>
  </si>
  <si>
    <t>TOTAL DE AFILIACIONES</t>
  </si>
  <si>
    <t>ARELY ULUAC</t>
  </si>
  <si>
    <t>OLGA REYES</t>
  </si>
  <si>
    <t>EVA</t>
  </si>
  <si>
    <t>ARELI ULUAC</t>
  </si>
  <si>
    <t>AFILIACIONES VOLUNTARIAS</t>
  </si>
  <si>
    <t>ENCARGADA DE RECRPCIÓN:</t>
  </si>
  <si>
    <t>CURSO O PARTICIPACIÓN</t>
  </si>
  <si>
    <r>
      <t>➔</t>
    </r>
    <r>
      <rPr>
        <sz val="11"/>
        <color theme="1"/>
        <rFont val="Calibri"/>
        <family val="2"/>
        <scheme val="minor"/>
      </rPr>
      <t xml:space="preserve"> ENERO</t>
    </r>
  </si>
  <si>
    <t>1RO AÑO NUEVO</t>
  </si>
  <si>
    <t>7 ANIVERSARIO DE LOS MÁRTIRES DE RÍO BLANCO</t>
  </si>
  <si>
    <t>13 DÍA MUNDIAL DE LA LUCHA CONTRA LA DEPRESIÓN</t>
  </si>
  <si>
    <t>24 DÍA INTERNACIONAL DE LA EDUCACIÓN</t>
  </si>
  <si>
    <t>25 DÍA NARANJA PARA LA ELIMINACIÓN DE LA VIOLENCIA CONTRA LA MUJER</t>
  </si>
  <si>
    <t>26 DÍA MUNDIAL DE LA EDUCACIÓN AMBIENTAL</t>
  </si>
  <si>
    <t>ACTIVIDADES ANUALES</t>
  </si>
  <si>
    <r>
      <t>➔</t>
    </r>
    <r>
      <rPr>
        <sz val="11"/>
        <color theme="1"/>
        <rFont val="Calibri"/>
        <family val="2"/>
        <scheme val="minor"/>
      </rPr>
      <t xml:space="preserve"> FEBRERO</t>
    </r>
  </si>
  <si>
    <t>4 DÍA MUNDIAL CONTRA EL CÁNCER</t>
  </si>
  <si>
    <t>5 ANIVERSARIO DE LA CONSTITUCIÓN MEXICANA DE 1917</t>
  </si>
  <si>
    <t>13 DÍA MUNDIAL DE LA RADIO</t>
  </si>
  <si>
    <t>14 DÍA DE SAN VALENTÍN</t>
  </si>
  <si>
    <t>20 DÍA MUNDIAL DE LA JUSTICIA SOCIAL</t>
  </si>
  <si>
    <t>24 DÍA DE LA BANDERA NACIONAL</t>
  </si>
  <si>
    <t>REUNIÓN DE CONSEJEROS DE LA CROC ANTE IMSS Y EL INFONAVIT</t>
  </si>
  <si>
    <r>
      <t>➔</t>
    </r>
    <r>
      <rPr>
        <sz val="11"/>
        <color theme="1"/>
        <rFont val="Calibri"/>
        <family val="2"/>
        <scheme val="minor"/>
      </rPr>
      <t xml:space="preserve"> MARZO</t>
    </r>
  </si>
  <si>
    <t>CONGRESO NACIONAL DE LA CROC</t>
  </si>
  <si>
    <t>1RO DÍA MUNDIAL DE LA CERO DISCRIMINACIÓN</t>
  </si>
  <si>
    <t>8 DÍA INTERNACIONAL DE LA MUJER</t>
  </si>
  <si>
    <t>19 DÍA DEL PADRE</t>
  </si>
  <si>
    <t>21 NATALICIO DE BENITO JUÁREZ</t>
  </si>
  <si>
    <t>22 DÍA MUNDIAL DEL AGUA</t>
  </si>
  <si>
    <r>
      <t>➔</t>
    </r>
    <r>
      <rPr>
        <sz val="11"/>
        <color theme="1"/>
        <rFont val="Calibri"/>
        <family val="2"/>
        <scheme val="minor"/>
      </rPr>
      <t xml:space="preserve"> ABRIL</t>
    </r>
  </si>
  <si>
    <t>4 DÍA INTERNACIONAL CONTRA LA EXPLOTACIÓN SEXUAL INFANTIL</t>
  </si>
  <si>
    <t>7 DÍA MUNDIAL DE LA SALUD</t>
  </si>
  <si>
    <t>22 DÍA INTERNACIONAL DE LAS NIÑAS EN LAS TICS Y DÍA INTERNACIONAL DE LA TIERRA</t>
  </si>
  <si>
    <t>28 DÍA MUNDIAL DE LA SEGURIDAD Y LA SALUD EN EL TRABAJO</t>
  </si>
  <si>
    <t>29 DÍA INTERNACIONAL DE LA DANZA</t>
  </si>
  <si>
    <r>
      <t>➔</t>
    </r>
    <r>
      <rPr>
        <sz val="11"/>
        <color theme="1"/>
        <rFont val="Calibri"/>
        <family val="2"/>
        <scheme val="minor"/>
      </rPr>
      <t xml:space="preserve"> MAYO</t>
    </r>
  </si>
  <si>
    <t>1RO DÍA INTERNACIONAL DEL TRABAJO</t>
  </si>
  <si>
    <t>10 DÍA DE LAS MADRES</t>
  </si>
  <si>
    <t>31 DÍA MUNDIAL SIN TABACO</t>
  </si>
  <si>
    <r>
      <t>➔</t>
    </r>
    <r>
      <rPr>
        <sz val="11"/>
        <color theme="1"/>
        <rFont val="Calibri"/>
        <family val="2"/>
        <scheme val="minor"/>
      </rPr>
      <t xml:space="preserve"> JUNIO</t>
    </r>
  </si>
  <si>
    <t>1RO DÍA MUNDIAL DE LAS MADRES Y LOS PADRES</t>
  </si>
  <si>
    <t>5 DÍA MUNDIAL DEL MEDIO AMBIENTE</t>
  </si>
  <si>
    <t>12 DÍA MUNDIAL CONTRA EL TRABAJO INFANTIL</t>
  </si>
  <si>
    <t>26 DÍA INTERNACIONAL DE LA LUCHA CONTRA EL USO DE LAS DROGAS</t>
  </si>
  <si>
    <t>28 DÍA MUNDIAL DEL ÁRBOL</t>
  </si>
  <si>
    <r>
      <t>➔</t>
    </r>
    <r>
      <rPr>
        <sz val="11"/>
        <color theme="1"/>
        <rFont val="Calibri"/>
        <family val="2"/>
        <scheme val="minor"/>
      </rPr>
      <t xml:space="preserve"> JULIO</t>
    </r>
  </si>
  <si>
    <t>2 DÍA INTERNACIONAL DEL TRABAJO DOMÉSTICO</t>
  </si>
  <si>
    <t>21 DÍA DEL PERRO</t>
  </si>
  <si>
    <t>30 DÍA MUNDIAL CONTRA LA TRATA DE PERSONAS</t>
  </si>
  <si>
    <r>
      <t>➔</t>
    </r>
    <r>
      <rPr>
        <sz val="11"/>
        <color theme="1"/>
        <rFont val="Calibri"/>
        <family val="2"/>
        <scheme val="minor"/>
      </rPr>
      <t xml:space="preserve"> AGOSTO</t>
    </r>
  </si>
  <si>
    <t>JORNADA NACIONAL INTENSIVA CROC CIJ</t>
  </si>
  <si>
    <t>9 DÍA INTERNACIONAL DE LOS PUEBLOS INDÍGENAS</t>
  </si>
  <si>
    <t>12 DÍA INTERNACIONAL DE LA JUVENTUD</t>
  </si>
  <si>
    <t>28 DÍA INTERNACIONAL DEL ANCIANO Y LA ANCIANA</t>
  </si>
  <si>
    <r>
      <t>➔</t>
    </r>
    <r>
      <rPr>
        <sz val="11"/>
        <color theme="1"/>
        <rFont val="Calibri"/>
        <family val="2"/>
        <scheme val="minor"/>
      </rPr>
      <t xml:space="preserve"> SEPTIEMBRERE</t>
    </r>
  </si>
  <si>
    <t>UNIÓN DE CONSEJEROS DE LA CROC ANTE EL IMSS E INFONAVIT</t>
  </si>
  <si>
    <t>5 DÍA INTERNACIONAL DE LA MUJER INDÍGENA</t>
  </si>
  <si>
    <t>8 DÍA INTERNACIONAL DE LA ALFABETIZACIÓN</t>
  </si>
  <si>
    <t>18 DÍA INTERNACIONAL DE LA IGUALDAD SALARIAL</t>
  </si>
  <si>
    <t>21 DÍA INTERNACIONAL DE LA PAZ</t>
  </si>
  <si>
    <t>22 ASAMBLEA NACIONAL DE LA UNIÓN</t>
  </si>
  <si>
    <t>23 DÍA NACIONAL DE LOS DERECHOS POLÍTICOS DE LA MUJER</t>
  </si>
  <si>
    <t>27 DÍA MUNDIAL DEL TURISMO</t>
  </si>
  <si>
    <r>
      <t>➔</t>
    </r>
    <r>
      <rPr>
        <sz val="11"/>
        <color theme="1"/>
        <rFont val="Calibri"/>
        <family val="2"/>
        <scheme val="minor"/>
      </rPr>
      <t xml:space="preserve"> OCTUBRE</t>
    </r>
  </si>
  <si>
    <t>2 DÍA INTERNACIONAL DE LA NO VIOLENCIA</t>
  </si>
  <si>
    <t>7 JORNADA MUNDIAL POR EL TRABAJO DECENTE</t>
  </si>
  <si>
    <t>11 DÍA INTERNACIONAL DE LA NIÑA</t>
  </si>
  <si>
    <t>19 DÍA MUNDIAL DEL CÁNCER DE MAMA</t>
  </si>
  <si>
    <t>24 DÍA DE LAS NACIONES UNIDAS</t>
  </si>
  <si>
    <r>
      <t>➔</t>
    </r>
    <r>
      <rPr>
        <sz val="11"/>
        <color theme="1"/>
        <rFont val="Calibri"/>
        <family val="2"/>
        <scheme val="minor"/>
      </rPr>
      <t xml:space="preserve"> NOVIEMBRE</t>
    </r>
  </si>
  <si>
    <t>20 DÍA UNIVERSAL DEL NIÑO Y LA NIÑA</t>
  </si>
  <si>
    <t>20 ANIVERSARIO DE LA REVOLUCIÓN MEXICANA</t>
  </si>
  <si>
    <t>ASAMBLEA NACIONAL PARA LA REVITALIZACIÓN DEL SINDICALISMO EN MÉXICO</t>
  </si>
  <si>
    <t>25 DÍA INTERNACIONAL DE LA ELIMINACIÓN DE LA VIOLENCIA CONTRA LA MUJER</t>
  </si>
  <si>
    <r>
      <t>➔</t>
    </r>
    <r>
      <rPr>
        <sz val="11"/>
        <color theme="1"/>
        <rFont val="Calibri"/>
        <family val="2"/>
        <scheme val="minor"/>
      </rPr>
      <t xml:space="preserve"> DICIEMBRE</t>
    </r>
  </si>
  <si>
    <t>1 DÍA MUNDIAL DEL SIDA</t>
  </si>
  <si>
    <t>3 DÍA INTERNACIONAL DE LAS PERSONAS CON DISCAPACIDAD</t>
  </si>
  <si>
    <t>10 DÍA DE LOS DERECHOS HUMANOS</t>
  </si>
  <si>
    <t>25 NAVIDAD</t>
  </si>
  <si>
    <t>COORDINADOR</t>
  </si>
  <si>
    <t>LIC. ALEXANDER ZIMMERMANN SECRETARIO DE COMUNICACIÓN SOCIAL</t>
  </si>
  <si>
    <t>LIC. ALEXANDER ZIMMERMANN SECRETARIO DE RELACIONES PUBLICAS</t>
  </si>
  <si>
    <t>COORDINACIÓN DE 78 PERIODISTAS Y MEDIOS DIGITALES</t>
  </si>
  <si>
    <t>DIARIO</t>
  </si>
  <si>
    <t>REALIZACIÓN DE PROMOCIONALES CARTELES E CARDS HISTORIAS, VIDEOS</t>
  </si>
  <si>
    <t>APOYO GENERAL EN TODAS LAS COORDINACIONES Y SINDICATOS PARA AGENDA Y REALIZACIÓN DE EVENTOS OFICIALES DE CROC CANCÚN</t>
  </si>
  <si>
    <t>REALIZACIÓN DEL INFORME GENERAL DE ACTIVIDADES CROC CANCÚN</t>
  </si>
  <si>
    <t>SEMESTRAL</t>
  </si>
  <si>
    <t xml:space="preserve">COORDINACIÓN DE LA MESA DE MEDIOS DIGITALES </t>
  </si>
  <si>
    <t xml:space="preserve">DE 1 A 2 POR MES </t>
  </si>
  <si>
    <t xml:space="preserve">ENTREVISTAS DE RADIO, TELEVISIÓN E INVITACIONES DE MEDIOS PARA DIFUSIÓN DE LA ORGANIZACIÓN SINDICAL </t>
  </si>
  <si>
    <t>APOYO Y COORDINACIÓN EN GENERAL EN RADIOCROC</t>
  </si>
  <si>
    <t>COORDINACIÓN GENERAL DE LA CAPSULA NOTICROC</t>
  </si>
  <si>
    <t>ENLACE INSTITUCIONALES Y CONVENIOS DE CROC CANCÚN CON EL PROGRAMA DALE VALOR A TU CREDENCIAL</t>
  </si>
  <si>
    <t xml:space="preserve">COORDINACIÓN DE LA MESA DE PROFESIONISTAS </t>
  </si>
  <si>
    <t xml:space="preserve">DIARIO </t>
  </si>
  <si>
    <t>FELICITACIONES DE CUMPLEAÑOS Y FUNCIONARIOS Y PERSONALIDADES DEL COMITÉ</t>
  </si>
  <si>
    <t>APOYO Y GESTIÓN EN TEMAS PARTICULARES EN PREDIALES Y EN APOYOS GUBERNAMENTALES</t>
  </si>
  <si>
    <t>AGENDA PARTICULAR EN COORDINACIÓN CON SECRETARIA GENERAL</t>
  </si>
  <si>
    <t>COORDINADORA DE LA MESA DE MUJERES CROC QUINTANA ROO</t>
  </si>
  <si>
    <t>LIC. RENATA RIOS GüEMES SECRETARA DE RELACIONES PUBLICAS</t>
  </si>
  <si>
    <t>LIC. RENATA RIOS GüEMES COMUNICACIÓN SOCIAL, AVANZAMOS.</t>
  </si>
  <si>
    <t>EVA CAB RAMIREZ,               SECRETARIA DE COMUNICACIÓN SOCIAL</t>
  </si>
  <si>
    <t>SECRETARIA DE COMUNICACIÓN SOCIAL, GESTORA DE APOYOS GENERALES Y OFICIOS EN TODAS LAS COORDINACIONES</t>
  </si>
  <si>
    <t>MEDICIÓN DE AFILIACIONES Y PROGRAMAS DE PARTICIPACIÓN</t>
  </si>
  <si>
    <t>SEMANAL</t>
  </si>
  <si>
    <t>16 JORNADAS AL AÑO</t>
  </si>
  <si>
    <t>RAUL RODRIGUEZ      COORDINADOR DE FOTO Y VIDEO CROC CANCÚN</t>
  </si>
  <si>
    <t>RAUL RODRIGUEZ                   SECRETARIO DE RELACIONES EXTERIORES COMUNICACIÓN SOCIAL</t>
  </si>
  <si>
    <t>ESAU FUENTES DIEGO           GESTOR EN DILIGENCIA PARTICULARES Y GENERALES COMUNICACIÓN SOCIAL</t>
  </si>
  <si>
    <t>ESAU FUENTES DIEGO              SISTEMAS Y BASE DE DATOS CROC CANCÚN</t>
  </si>
  <si>
    <t>MANEJO DE SISTEMAS, ADMINISTRACIÓN DE BASES DE DATOS, ADMINISTRACIÓN DE EQUIPOS DE COMPUTO EN APOYO A LAS COORDINACIONES DE LA ORGANIZACIÓN</t>
  </si>
  <si>
    <t>EVA CAB RAMIREZ,               SECRETARIA DE RELACIONES PUBLICAS</t>
  </si>
  <si>
    <t>SEGUIMIENTO Y ACTUALIZACIÓN DE LOS CONVENIOS GENERALES</t>
  </si>
  <si>
    <t>MARCO MORALES       SECRETARIO PARTICULAR DE COMUNICACIÓN SOCIAL</t>
  </si>
  <si>
    <t>IVAN SALDAÑA                  COORDINADOR DE FOTO Y VIDEO CROC CANCÚN</t>
  </si>
  <si>
    <t xml:space="preserve">VANESA SECRETARIA DE FOTO Y VIDEO CROC CANCÚN </t>
  </si>
  <si>
    <t>COBERTURA DE FOTO Y VIDEO GENERALPARA LA DIFUSION EN REDES SOCIALES</t>
  </si>
  <si>
    <t xml:space="preserve">MARCO MORALES       SECRETARIO PARTICULAR DE RELACIONES PUBLICAS </t>
  </si>
  <si>
    <t>REUNIONES PARTICULARES EN EL AYUNTAMIENTO DE BENITO JUAREZ</t>
  </si>
  <si>
    <t>REVISTA DE MANCOMUNIDAD, ENVIÓ DE MATERIAL Y GESTIÓN PARA SU PUBLICACIÓN</t>
  </si>
  <si>
    <t>REALIZACIÓN DE CONFERENCIAS DE PRENSA EN TEMAS RELEVANTES DE LA ORGANIZACIÓN</t>
  </si>
  <si>
    <t>DE LUNES A VIERNES</t>
  </si>
  <si>
    <t>ENLACE POLÍTICO SOCIAL Y SINDICAL DE CROC CANCÚN CON GOBIERNO DEL ESTADO AYUNTAMIENTO BENITO JUÁREZ, INSTITUCIONES CÁMARAS EMPRESARIALES, ASOCIACIONES CIVILES Y TEMAS EN GENERAL.</t>
  </si>
  <si>
    <t>UNA POR MES</t>
  </si>
  <si>
    <t>INVITACIONES A EVENTOS DE AGENDA NACIONAL Y PARTICULARES A FUNCIONARIOS DE ALTO NIVEL</t>
  </si>
  <si>
    <t>COORDINADORA DE REDES SOCIALES CROC CANCÚN, CROC QUINTANA ROO Y MARIO MACHUCA Y CROC CONTIGO</t>
  </si>
  <si>
    <t>APOYO DE RECEPCIÓN DE INVITADOS ESPECIALES Y ENLACES GENERALES PARA LA GESTIÓN Y FIRMAS DE LOS CONVENIOS</t>
  </si>
  <si>
    <t>FOTÓGRAFO PARTICULAR DEL LIC. MARIO MACHUCA SÁNCHEZ</t>
  </si>
  <si>
    <t>ENLACE GENERAL DE CÁMARA DE DIPUTADOS, CÁMARA DE SENADORES, INSTITUCIONES Y GESTIONES DE RELACIONES PARTICULARES</t>
  </si>
  <si>
    <t>TOTALES</t>
  </si>
  <si>
    <t>4 ENVIOS POR MES</t>
  </si>
  <si>
    <t>DIFUSIÓN, ORGANIZACIÓN, GIRAS E INVITACIÓN DE MEDIOS DE COMUNICACIÓN</t>
  </si>
  <si>
    <t>GESTOR EN DILIGENCIAS PARTICULARES Y GENERALES DE LIC. ALEXANDER ZIMMERMANN CUEVAS EN APOYO A LAS EVIDENCIAS INSTITUCIONALES</t>
  </si>
  <si>
    <t>ACTUALIZACIÓN DE PÁGINAS WEB, CROC CANCÚN, CROC QUINTANA ROO, RADIO CROC</t>
  </si>
  <si>
    <t>CONDUCCIÓN Y MANEJO DE EVENTOS GENERALES E INSTITUCIONES</t>
  </si>
  <si>
    <t>GESTOR DE ENLACE CÁMARA DE DIPUTADOS, CÁMARA DE SENADORES E INSTITUCIONES NACIONALES Y GESTOR DE MEDIOA PARTICULARES</t>
  </si>
  <si>
    <t>DEPARTAMENTO</t>
  </si>
  <si>
    <t>SECRETARIA DE COMUNICACIÓN SOCIAL Y RELACIONES PÚBLICAS,
AVANZAMOS PROMOCIÓN SOCIAL Y SISTEMAS
LIC. ALEXANDER ZIMMERMANN CUEVAS.</t>
  </si>
  <si>
    <t>X</t>
  </si>
  <si>
    <t>FACEBOOK</t>
  </si>
  <si>
    <t>MEDIOS EN LINEA</t>
  </si>
  <si>
    <t>ENFOQUE</t>
  </si>
  <si>
    <t>RADIO CULTURAL AYUNTAMIENTO</t>
  </si>
  <si>
    <t>RADIO TURQUESA</t>
  </si>
  <si>
    <t>RADIO FORMULA CANCÚN</t>
  </si>
  <si>
    <t>CANCÚN FM</t>
  </si>
  <si>
    <t>IMAGEN CANCÚN</t>
  </si>
  <si>
    <t>FRECUENCENCIA TURQUESA</t>
  </si>
  <si>
    <t>MEDIOS RADIOFONICOS</t>
  </si>
  <si>
    <t>RADIO</t>
  </si>
  <si>
    <t>PERIODICO ESPACIO</t>
  </si>
  <si>
    <t>POR ESTO</t>
  </si>
  <si>
    <t>NOVEDADES</t>
  </si>
  <si>
    <t>QUINTANA ROO HOY</t>
  </si>
  <si>
    <t>DIARIO IMAGEN</t>
  </si>
  <si>
    <t>HORIZONTE, CANCÚN MIO Y CANCÚN STYLE</t>
  </si>
  <si>
    <t xml:space="preserve">REVISTA TRIBUNA QUINTANA ROO Y REVISTA DOS PUNTOS, LA VERDAD </t>
  </si>
  <si>
    <t>QUEQUI, LUCES DEL SIGLO</t>
  </si>
  <si>
    <t>NUMERO DE MENCIONES</t>
  </si>
  <si>
    <t>NOMBRE DIFUSIÓN</t>
  </si>
  <si>
    <t>PRENSA</t>
  </si>
  <si>
    <t>INFO REDES SOCIALES, MENCIONES</t>
  </si>
  <si>
    <t>AUDIENCIA TOTAL</t>
  </si>
  <si>
    <t>ALCANCE ESTIMADO</t>
  </si>
  <si>
    <t>YOUTUBE</t>
  </si>
  <si>
    <t>INSTAGRAM</t>
  </si>
  <si>
    <t>N. ME GUSTAS</t>
  </si>
  <si>
    <t>N. COMENTARIO</t>
  </si>
  <si>
    <t>N. COMPARTIDOS</t>
  </si>
  <si>
    <t>RED SOCIAL</t>
  </si>
  <si>
    <t>TWITTER</t>
  </si>
  <si>
    <t>UTILIDAD EN PAGINAS</t>
  </si>
  <si>
    <t>TOTAL</t>
  </si>
  <si>
    <t>RENDIMIENTO</t>
  </si>
  <si>
    <t>% DE SEGUIMIENTO EN VISTAS</t>
  </si>
  <si>
    <t>CRECIMIENTO</t>
  </si>
  <si>
    <t>PORCENTAJE</t>
  </si>
  <si>
    <t>IMPRESIÓN</t>
  </si>
  <si>
    <t>ALCANCE</t>
  </si>
  <si>
    <t>IMPRESIÓN Y ALCANCE PARA EL AÑO DE ACUERDO AL PORCENTAJE ANUAL 2024</t>
  </si>
  <si>
    <t>PORCENTAJE DE SEGUIDORES</t>
  </si>
  <si>
    <t>ENTRE OTRAS ACTIVIDADES, MOVIMIENTO LABORISRTA POLITICA SOCIAL Y MARCHAS</t>
  </si>
  <si>
    <t>CUANDO SE REQUIERA</t>
  </si>
  <si>
    <t>REALIZACIÓN Y PARTICIPACIÓN DE CURSOS DE DIPLOMADOS PARA LA MUJER</t>
  </si>
  <si>
    <t>PARTICIPACIÓN DE LAS MUJERES CROCQUISTAS EN EVENTOS DE ASAMBLEA NACIONAL, LOCAL Y EVENTOS PARTICULARES</t>
  </si>
  <si>
    <t>ENLACE AVANZAMOS RED DE MUJERES NACIONAL Y EMPRESARIAL</t>
  </si>
  <si>
    <t>LECTURA Y REDACCIÓN DE DISCURSOS Y OFICIOS</t>
  </si>
  <si>
    <t>APOYO AL DEPORTE EN GENERAL, APOYO  EN LOS EVENTOS Y PARTICIPACIÓN DE LAS MESAS DE TRABAJO.</t>
  </si>
  <si>
    <t>APOYO GENERAL EN LOS EVENTOS ESPECIALES</t>
  </si>
  <si>
    <t>ORGANIZACIÓN DE AGENDA DE CONVENIOS Y REVISIÓN DE DOCUMENTOS EN LA OFICINA CROC CANCÚN</t>
  </si>
  <si>
    <t>APOYO EN LAS COORDINACIONES EN LO GENERAL EN TEMAS DE MANTENIMIENTO Y ASESORAMIENTO</t>
  </si>
  <si>
    <t>SECRETARIO PARTICULAR DEL LIC. ALEXANDER ZIMMERMANN CUEVAS</t>
  </si>
  <si>
    <t>ENLACE EN AYUNTAMIENTO DE BENITO JUAREZ PARA TRAMITES EN LO GENERAL</t>
  </si>
  <si>
    <t>TESORERO DE COMUNICACIÓN SOCIAL Y RELACIONES PUBLICAS</t>
  </si>
  <si>
    <t>EL LISTADO DE PARTICIPACIÓN ES ACTIVO Y NO SE CUENTA CON UN LISTADO DE PARTICIPACIÓN</t>
  </si>
  <si>
    <t>SE LLEVAN A CABO LOS DIPLOMADOS, CURSOS Y TALLERES PARA LA CROC CANCÚN EN DIFERENTES TEMAS COMO: SISTEMAS, DERECHSO CONTABLES, SALUD MENTAL POSITIVA, UNIVERSIDADES EN DIFERENTES AREAS, CONTRA LA TRATA DE PERSONAS Y DE AGENDA NACIONAL.</t>
  </si>
  <si>
    <t>ENTRE OTROS COMO REDES, CONTRATOS, CARRERAS, CONVENIOS, ENLACE DE TODAS LAS INSTITUCIONES..</t>
  </si>
  <si>
    <t>SQCS</t>
  </si>
  <si>
    <t>QFM</t>
  </si>
  <si>
    <t>TV</t>
  </si>
  <si>
    <t>MEDIOS DIGITALES</t>
  </si>
  <si>
    <t>LA VERDAD</t>
  </si>
  <si>
    <t>24 HORAS</t>
  </si>
  <si>
    <t>QUEQUI</t>
  </si>
  <si>
    <t>LUCES DEL SIGLO</t>
  </si>
  <si>
    <t>JORNADA MAYA</t>
  </si>
  <si>
    <t>DESPIERTA QUINTANA ROO</t>
  </si>
  <si>
    <t>CAPITAL MEDIA</t>
  </si>
  <si>
    <t>QUINTANA ROO URBANO</t>
  </si>
  <si>
    <t>MARCRIX NOTICIAS</t>
  </si>
  <si>
    <t>DRV NOTICIAS</t>
  </si>
  <si>
    <t>CÓDIGO ROJO CANCÚN</t>
  </si>
  <si>
    <t>PODER Y CRÍTICA</t>
  </si>
  <si>
    <t xml:space="preserve">NOTICARIBE </t>
  </si>
  <si>
    <t>NOTICARIBE PENINSULAR</t>
  </si>
  <si>
    <t>MEGANEWS</t>
  </si>
  <si>
    <t>HORIZONTE NOTICIAS</t>
  </si>
  <si>
    <t>JAIME FARIAS NOTICIAS</t>
  </si>
  <si>
    <t>PABLO VÁZQUEZ</t>
  </si>
  <si>
    <t>REVISTA BE</t>
  </si>
  <si>
    <t>PALCOQUINTANARROENSE</t>
  </si>
  <si>
    <t>EL APOGEO</t>
  </si>
  <si>
    <t>AGENCIA SIM</t>
  </si>
  <si>
    <t>CANAL 12</t>
  </si>
  <si>
    <t>GRUPO PIRAMIDE</t>
  </si>
  <si>
    <t>JORGE CASTRO</t>
  </si>
  <si>
    <t>DIANA ALVARADO</t>
  </si>
  <si>
    <t>GALU NOTICIAS</t>
  </si>
  <si>
    <t>CAMBIO 22</t>
  </si>
  <si>
    <t>CANCÚN MIO</t>
  </si>
  <si>
    <t>AZTECA</t>
  </si>
  <si>
    <t>CANAL 10</t>
  </si>
  <si>
    <t>SIPSE NOTICIAS</t>
  </si>
  <si>
    <t>ENTRE OTROS MEDIOS DIGITALES</t>
  </si>
  <si>
    <t>EN AUMENTO AÑO CON AÑO</t>
  </si>
  <si>
    <t>ALCANCE DE 30 A 43%</t>
  </si>
  <si>
    <t>OBSERVACIÓN</t>
  </si>
  <si>
    <t>COORDINAR LAS CAMPAÑAS DE PARTICIPACIÓN DE LOS PROGRAMAS SOCIALES, EVENTOS, CONFERENCIAS, CARRERAS, LOGRANDO EL INCREMENTO AÑO CON AÑO DE UN 43% DE ACEPTACIÓN, ALCANCE COMENTARIOS Y LIKES EN REDES SOCIALES SIENDO LA NUMERO 1 EN EL PAIS</t>
  </si>
  <si>
    <t>APOYO A AFILIACIONES VOLUNTARIAS, APOYO AVANZAMOS PROMOCION SOCIAL, APOYO EN EVENTOS ESPECIALES Y APOYO EN TEMAS POLITO DE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</si>
</sst>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egoe UI Symbo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C6E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9" xfId="0" applyFill="1" applyBorder="1" applyAlignment="1">
      <alignment horizontal="center" vertical="center" wrapText="1"/>
    </xf>
    <xf numFmtId="3" fontId="1" fillId="0" borderId="1" xfId="0" applyNumberFormat="1" applyFont="1" applyBorder="1"/>
    <xf numFmtId="0" fontId="1" fillId="4" borderId="1" xfId="0" applyFont="1" applyFill="1" applyBorder="1" applyAlignment="1">
      <alignment wrapText="1"/>
    </xf>
    <xf numFmtId="3" fontId="0" fillId="0" borderId="1" xfId="0" applyNumberFormat="1" applyBorder="1"/>
    <xf numFmtId="0" fontId="0" fillId="5" borderId="1" xfId="0" applyFill="1" applyBorder="1" applyAlignment="1">
      <alignment horizontal="center"/>
    </xf>
    <xf numFmtId="0" fontId="0" fillId="0" borderId="8" xfId="0" applyBorder="1" applyAlignment="1">
      <alignment wrapText="1"/>
    </xf>
    <xf numFmtId="0" fontId="0" fillId="6" borderId="1" xfId="0" applyFill="1" applyBorder="1"/>
    <xf numFmtId="0" fontId="0" fillId="0" borderId="1" xfId="0" applyBorder="1" applyAlignment="1">
      <alignment horizontal="center" vertical="center"/>
    </xf>
    <xf numFmtId="3" fontId="0" fillId="6" borderId="1" xfId="0" applyNumberFormat="1" applyFill="1" applyBorder="1"/>
    <xf numFmtId="0" fontId="0" fillId="6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4" fillId="8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0" fontId="0" fillId="0" borderId="2" xfId="0" applyBorder="1"/>
    <xf numFmtId="4" fontId="4" fillId="0" borderId="1" xfId="0" applyNumberFormat="1" applyFont="1" applyBorder="1" applyAlignment="1">
      <alignment vertical="center"/>
    </xf>
    <xf numFmtId="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2">
    <cellStyle name="Normal" xfId="0" builtinId="0"/>
    <cellStyle name="Porcentaje 2" xfId="1" xr:uid="{881EEFC0-AA5F-49C3-B9EE-61332B68148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51"/>
  <sheetViews>
    <sheetView view="pageLayout" topLeftCell="A51" zoomScaleNormal="100" workbookViewId="0">
      <selection activeCell="D50" sqref="D50"/>
    </sheetView>
  </sheetViews>
  <sheetFormatPr baseColWidth="10" defaultRowHeight="14.4" x14ac:dyDescent="0.3"/>
  <cols>
    <col min="1" max="1" width="7.6640625" customWidth="1"/>
    <col min="2" max="2" width="3" style="1" bestFit="1" customWidth="1"/>
    <col min="3" max="3" width="20.6640625" style="17" customWidth="1"/>
    <col min="4" max="4" width="41.33203125" style="17" customWidth="1"/>
    <col min="5" max="5" width="22.77734375" customWidth="1"/>
    <col min="6" max="6" width="17.109375" customWidth="1"/>
  </cols>
  <sheetData>
    <row r="3" spans="2:5" ht="28.8" x14ac:dyDescent="0.3">
      <c r="B3" s="30" t="s">
        <v>1</v>
      </c>
      <c r="C3" s="31" t="s">
        <v>88</v>
      </c>
      <c r="D3" s="31" t="s">
        <v>0</v>
      </c>
      <c r="E3" s="32" t="s">
        <v>3</v>
      </c>
    </row>
    <row r="4" spans="2:5" ht="28.8" x14ac:dyDescent="0.3">
      <c r="B4" s="2">
        <v>1</v>
      </c>
      <c r="C4" s="46" t="s">
        <v>89</v>
      </c>
      <c r="D4" s="4" t="s">
        <v>129</v>
      </c>
      <c r="E4" s="3" t="s">
        <v>140</v>
      </c>
    </row>
    <row r="5" spans="2:5" ht="28.8" x14ac:dyDescent="0.3">
      <c r="B5" s="2">
        <v>2</v>
      </c>
      <c r="C5" s="46"/>
      <c r="D5" s="4" t="s">
        <v>91</v>
      </c>
      <c r="E5" s="3" t="s">
        <v>92</v>
      </c>
    </row>
    <row r="6" spans="2:5" ht="28.8" x14ac:dyDescent="0.3">
      <c r="B6" s="2">
        <v>3</v>
      </c>
      <c r="C6" s="46"/>
      <c r="D6" s="5" t="s">
        <v>141</v>
      </c>
      <c r="E6" s="3" t="s">
        <v>92</v>
      </c>
    </row>
    <row r="7" spans="2:5" ht="28.8" x14ac:dyDescent="0.3">
      <c r="B7" s="2">
        <v>4</v>
      </c>
      <c r="C7" s="46"/>
      <c r="D7" s="5" t="s">
        <v>93</v>
      </c>
      <c r="E7" s="3" t="s">
        <v>92</v>
      </c>
    </row>
    <row r="8" spans="2:5" ht="57.6" x14ac:dyDescent="0.3">
      <c r="B8" s="2">
        <v>5</v>
      </c>
      <c r="C8" s="46"/>
      <c r="D8" s="5" t="s">
        <v>94</v>
      </c>
      <c r="E8" s="3" t="s">
        <v>92</v>
      </c>
    </row>
    <row r="9" spans="2:5" ht="28.8" x14ac:dyDescent="0.3">
      <c r="B9" s="2">
        <v>6</v>
      </c>
      <c r="C9" s="46"/>
      <c r="D9" s="5" t="s">
        <v>95</v>
      </c>
      <c r="E9" s="3" t="s">
        <v>96</v>
      </c>
    </row>
    <row r="10" spans="2:5" ht="28.8" x14ac:dyDescent="0.3">
      <c r="B10" s="2">
        <v>7</v>
      </c>
      <c r="C10" s="46"/>
      <c r="D10" s="5" t="s">
        <v>97</v>
      </c>
      <c r="E10" s="3" t="s">
        <v>98</v>
      </c>
    </row>
    <row r="11" spans="2:5" ht="28.8" x14ac:dyDescent="0.3">
      <c r="B11" s="2">
        <v>8</v>
      </c>
      <c r="C11" s="46"/>
      <c r="D11" s="5" t="s">
        <v>130</v>
      </c>
      <c r="E11" s="3" t="s">
        <v>192</v>
      </c>
    </row>
    <row r="12" spans="2:5" ht="43.2" x14ac:dyDescent="0.3">
      <c r="B12" s="2">
        <v>9</v>
      </c>
      <c r="C12" s="46"/>
      <c r="D12" s="5" t="s">
        <v>99</v>
      </c>
      <c r="E12" s="3" t="s">
        <v>192</v>
      </c>
    </row>
    <row r="13" spans="2:5" ht="29.4" customHeight="1" x14ac:dyDescent="0.3">
      <c r="B13" s="2">
        <v>10</v>
      </c>
      <c r="C13" s="46"/>
      <c r="D13" s="5" t="s">
        <v>100</v>
      </c>
      <c r="E13" s="3" t="s">
        <v>92</v>
      </c>
    </row>
    <row r="14" spans="2:5" ht="29.4" customHeight="1" x14ac:dyDescent="0.3">
      <c r="B14" s="2">
        <v>11</v>
      </c>
      <c r="C14" s="46"/>
      <c r="D14" s="5" t="s">
        <v>101</v>
      </c>
      <c r="E14" s="3" t="s">
        <v>131</v>
      </c>
    </row>
    <row r="15" spans="2:5" ht="28.8" x14ac:dyDescent="0.3">
      <c r="B15" s="2">
        <v>12</v>
      </c>
      <c r="C15" s="46"/>
      <c r="D15" s="5" t="s">
        <v>191</v>
      </c>
      <c r="E15" s="3" t="s">
        <v>192</v>
      </c>
    </row>
    <row r="16" spans="2:5" ht="43.2" x14ac:dyDescent="0.3">
      <c r="B16" s="2">
        <v>13</v>
      </c>
      <c r="C16" s="47" t="s">
        <v>90</v>
      </c>
      <c r="D16" s="5" t="s">
        <v>102</v>
      </c>
      <c r="E16" s="3" t="s">
        <v>92</v>
      </c>
    </row>
    <row r="17" spans="2:5" ht="72" x14ac:dyDescent="0.3">
      <c r="B17" s="2">
        <v>14</v>
      </c>
      <c r="C17" s="48"/>
      <c r="D17" s="5" t="s">
        <v>132</v>
      </c>
      <c r="E17" s="3" t="s">
        <v>104</v>
      </c>
    </row>
    <row r="18" spans="2:5" ht="46.8" customHeight="1" x14ac:dyDescent="0.3">
      <c r="B18" s="2">
        <v>15</v>
      </c>
      <c r="C18" s="48"/>
      <c r="D18" s="5" t="s">
        <v>103</v>
      </c>
      <c r="E18" s="3" t="s">
        <v>133</v>
      </c>
    </row>
    <row r="19" spans="2:5" ht="43.2" x14ac:dyDescent="0.3">
      <c r="B19" s="2">
        <v>16</v>
      </c>
      <c r="C19" s="48"/>
      <c r="D19" s="5" t="s">
        <v>105</v>
      </c>
      <c r="E19" s="3" t="s">
        <v>92</v>
      </c>
    </row>
    <row r="20" spans="2:5" ht="43.2" x14ac:dyDescent="0.3">
      <c r="B20" s="2">
        <v>17</v>
      </c>
      <c r="C20" s="48"/>
      <c r="D20" s="5" t="s">
        <v>134</v>
      </c>
      <c r="E20" s="3" t="s">
        <v>92</v>
      </c>
    </row>
    <row r="21" spans="2:5" ht="28.8" x14ac:dyDescent="0.3">
      <c r="B21" s="2">
        <v>18</v>
      </c>
      <c r="C21" s="48"/>
      <c r="D21" s="5" t="s">
        <v>106</v>
      </c>
      <c r="E21" s="3" t="s">
        <v>104</v>
      </c>
    </row>
    <row r="22" spans="2:5" ht="28.8" x14ac:dyDescent="0.3">
      <c r="B22" s="2">
        <v>19</v>
      </c>
      <c r="C22" s="48"/>
      <c r="D22" s="5" t="s">
        <v>107</v>
      </c>
      <c r="E22" s="3" t="s">
        <v>92</v>
      </c>
    </row>
    <row r="23" spans="2:5" ht="28.8" x14ac:dyDescent="0.3">
      <c r="B23" s="2">
        <v>20</v>
      </c>
      <c r="C23" s="46" t="s">
        <v>109</v>
      </c>
      <c r="D23" s="5" t="s">
        <v>193</v>
      </c>
      <c r="E23" s="3" t="s">
        <v>92</v>
      </c>
    </row>
    <row r="24" spans="2:5" ht="29.25" customHeight="1" x14ac:dyDescent="0.3">
      <c r="B24" s="2">
        <v>21</v>
      </c>
      <c r="C24" s="46"/>
      <c r="D24" s="5" t="s">
        <v>108</v>
      </c>
      <c r="E24" s="3" t="s">
        <v>92</v>
      </c>
    </row>
    <row r="25" spans="2:5" ht="43.2" x14ac:dyDescent="0.3">
      <c r="B25" s="2">
        <v>22</v>
      </c>
      <c r="C25" s="46"/>
      <c r="D25" s="5" t="s">
        <v>194</v>
      </c>
      <c r="E25" s="3" t="s">
        <v>92</v>
      </c>
    </row>
    <row r="26" spans="2:5" ht="28.8" x14ac:dyDescent="0.3">
      <c r="B26" s="2">
        <v>23</v>
      </c>
      <c r="C26" s="46"/>
      <c r="D26" s="33" t="s">
        <v>195</v>
      </c>
      <c r="E26" s="3" t="s">
        <v>92</v>
      </c>
    </row>
    <row r="27" spans="2:5" ht="43.2" x14ac:dyDescent="0.3">
      <c r="B27" s="2">
        <v>24</v>
      </c>
      <c r="C27" s="46" t="s">
        <v>110</v>
      </c>
      <c r="D27" s="5" t="s">
        <v>135</v>
      </c>
      <c r="E27" s="3" t="s">
        <v>92</v>
      </c>
    </row>
    <row r="28" spans="2:5" ht="51" customHeight="1" x14ac:dyDescent="0.3">
      <c r="B28" s="2">
        <v>25</v>
      </c>
      <c r="C28" s="46"/>
      <c r="D28" s="5" t="s">
        <v>144</v>
      </c>
      <c r="E28" s="3" t="s">
        <v>192</v>
      </c>
    </row>
    <row r="29" spans="2:5" ht="51" customHeight="1" x14ac:dyDescent="0.3">
      <c r="B29" s="2">
        <v>26</v>
      </c>
      <c r="C29" s="46"/>
      <c r="D29" s="5" t="s">
        <v>196</v>
      </c>
      <c r="E29" s="3" t="s">
        <v>92</v>
      </c>
    </row>
    <row r="30" spans="2:5" ht="43.2" x14ac:dyDescent="0.3">
      <c r="B30" s="2">
        <v>27</v>
      </c>
      <c r="C30" s="46" t="s">
        <v>111</v>
      </c>
      <c r="D30" s="5" t="s">
        <v>112</v>
      </c>
      <c r="E30" s="3" t="s">
        <v>92</v>
      </c>
    </row>
    <row r="31" spans="2:5" ht="28.8" x14ac:dyDescent="0.3">
      <c r="B31" s="2">
        <v>28</v>
      </c>
      <c r="C31" s="46"/>
      <c r="D31" s="5" t="s">
        <v>113</v>
      </c>
      <c r="E31" s="3" t="s">
        <v>114</v>
      </c>
    </row>
    <row r="32" spans="2:5" ht="43.2" x14ac:dyDescent="0.3">
      <c r="B32" s="2">
        <v>29</v>
      </c>
      <c r="C32" s="46"/>
      <c r="D32" s="5" t="s">
        <v>197</v>
      </c>
      <c r="E32" s="3" t="s">
        <v>115</v>
      </c>
    </row>
    <row r="33" spans="2:5" x14ac:dyDescent="0.3">
      <c r="B33" s="2">
        <v>30</v>
      </c>
      <c r="C33" s="46"/>
      <c r="D33" s="5" t="s">
        <v>198</v>
      </c>
      <c r="E33" s="3" t="s">
        <v>192</v>
      </c>
    </row>
    <row r="34" spans="2:5" ht="43.2" x14ac:dyDescent="0.3">
      <c r="B34" s="2">
        <v>31</v>
      </c>
      <c r="C34" s="46" t="s">
        <v>121</v>
      </c>
      <c r="D34" s="5" t="s">
        <v>199</v>
      </c>
      <c r="E34" s="3" t="s">
        <v>92</v>
      </c>
    </row>
    <row r="35" spans="2:5" ht="43.2" x14ac:dyDescent="0.3">
      <c r="B35" s="2">
        <v>32</v>
      </c>
      <c r="C35" s="46"/>
      <c r="D35" s="5" t="s">
        <v>136</v>
      </c>
      <c r="E35" s="3" t="s">
        <v>192</v>
      </c>
    </row>
    <row r="36" spans="2:5" ht="28.8" x14ac:dyDescent="0.3">
      <c r="B36" s="2">
        <v>33</v>
      </c>
      <c r="C36" s="46"/>
      <c r="D36" s="5" t="s">
        <v>122</v>
      </c>
      <c r="E36" s="3" t="s">
        <v>92</v>
      </c>
    </row>
    <row r="37" spans="2:5" ht="67.8" customHeight="1" x14ac:dyDescent="0.3">
      <c r="B37" s="2">
        <v>34</v>
      </c>
      <c r="C37" s="46" t="s">
        <v>116</v>
      </c>
      <c r="D37" s="5" t="s">
        <v>137</v>
      </c>
      <c r="E37" s="3" t="s">
        <v>192</v>
      </c>
    </row>
    <row r="38" spans="2:5" ht="57.6" x14ac:dyDescent="0.3">
      <c r="B38" s="2">
        <v>35</v>
      </c>
      <c r="C38" s="46"/>
      <c r="D38" s="5" t="s">
        <v>145</v>
      </c>
      <c r="E38" s="3" t="s">
        <v>192</v>
      </c>
    </row>
    <row r="39" spans="2:5" ht="86.4" x14ac:dyDescent="0.3">
      <c r="B39" s="2">
        <v>36</v>
      </c>
      <c r="C39" s="6" t="s">
        <v>117</v>
      </c>
      <c r="D39" s="5" t="s">
        <v>138</v>
      </c>
      <c r="E39" s="3" t="s">
        <v>192</v>
      </c>
    </row>
    <row r="40" spans="2:5" ht="57.6" x14ac:dyDescent="0.3">
      <c r="B40" s="2">
        <v>37</v>
      </c>
      <c r="C40" s="46" t="s">
        <v>118</v>
      </c>
      <c r="D40" s="5" t="s">
        <v>142</v>
      </c>
      <c r="E40" s="3" t="s">
        <v>92</v>
      </c>
    </row>
    <row r="41" spans="2:5" ht="28.8" x14ac:dyDescent="0.3">
      <c r="B41" s="2">
        <v>38</v>
      </c>
      <c r="C41" s="46"/>
      <c r="D41" s="5" t="s">
        <v>143</v>
      </c>
      <c r="E41" s="3" t="s">
        <v>92</v>
      </c>
    </row>
    <row r="42" spans="2:5" ht="43.2" x14ac:dyDescent="0.3">
      <c r="B42" s="2">
        <v>39</v>
      </c>
      <c r="C42" s="46"/>
      <c r="D42" s="5" t="s">
        <v>200</v>
      </c>
      <c r="E42" s="3" t="s">
        <v>92</v>
      </c>
    </row>
    <row r="43" spans="2:5" ht="57.6" x14ac:dyDescent="0.3">
      <c r="B43" s="2">
        <v>40</v>
      </c>
      <c r="C43" s="6" t="s">
        <v>119</v>
      </c>
      <c r="D43" s="5" t="s">
        <v>120</v>
      </c>
      <c r="E43" s="3" t="s">
        <v>92</v>
      </c>
    </row>
    <row r="44" spans="2:5" ht="28.8" x14ac:dyDescent="0.3">
      <c r="B44" s="2">
        <v>41</v>
      </c>
      <c r="C44" s="46" t="s">
        <v>123</v>
      </c>
      <c r="D44" s="5" t="s">
        <v>201</v>
      </c>
      <c r="E44" s="3" t="s">
        <v>92</v>
      </c>
    </row>
    <row r="45" spans="2:5" ht="28.8" x14ac:dyDescent="0.3">
      <c r="B45" s="2">
        <v>42</v>
      </c>
      <c r="C45" s="46"/>
      <c r="D45" s="5" t="s">
        <v>202</v>
      </c>
      <c r="E45" s="3" t="s">
        <v>92</v>
      </c>
    </row>
    <row r="46" spans="2:5" ht="28.8" x14ac:dyDescent="0.3">
      <c r="B46" s="2">
        <v>43</v>
      </c>
      <c r="C46" s="46"/>
      <c r="D46" s="5" t="s">
        <v>203</v>
      </c>
      <c r="E46" s="3" t="s">
        <v>92</v>
      </c>
    </row>
    <row r="47" spans="2:5" ht="57.6" x14ac:dyDescent="0.3">
      <c r="B47" s="2">
        <v>44</v>
      </c>
      <c r="C47" s="6" t="s">
        <v>127</v>
      </c>
      <c r="D47" s="5" t="s">
        <v>128</v>
      </c>
      <c r="E47" s="3" t="s">
        <v>92</v>
      </c>
    </row>
    <row r="48" spans="2:5" ht="57.6" x14ac:dyDescent="0.3">
      <c r="B48" s="2">
        <v>45</v>
      </c>
      <c r="C48" s="15" t="s">
        <v>124</v>
      </c>
      <c r="D48" s="5" t="s">
        <v>126</v>
      </c>
      <c r="E48" s="3" t="s">
        <v>92</v>
      </c>
    </row>
    <row r="49" spans="2:5" ht="43.2" x14ac:dyDescent="0.3">
      <c r="B49" s="2">
        <v>46</v>
      </c>
      <c r="C49" s="6" t="s">
        <v>125</v>
      </c>
      <c r="D49" s="5" t="s">
        <v>126</v>
      </c>
      <c r="E49" s="3" t="s">
        <v>92</v>
      </c>
    </row>
    <row r="50" spans="2:5" ht="57.6" x14ac:dyDescent="0.3">
      <c r="B50" s="2">
        <v>47</v>
      </c>
      <c r="C50" s="5" t="s">
        <v>8</v>
      </c>
      <c r="D50" s="5" t="s">
        <v>248</v>
      </c>
      <c r="E50" s="3" t="s">
        <v>192</v>
      </c>
    </row>
    <row r="51" spans="2:5" ht="57.6" x14ac:dyDescent="0.3">
      <c r="B51" s="2">
        <v>48</v>
      </c>
      <c r="C51" s="5" t="s">
        <v>9</v>
      </c>
      <c r="D51" s="5" t="s">
        <v>248</v>
      </c>
      <c r="E51" s="3" t="s">
        <v>192</v>
      </c>
    </row>
  </sheetData>
  <mergeCells count="9">
    <mergeCell ref="C4:C15"/>
    <mergeCell ref="C16:C22"/>
    <mergeCell ref="C44:C46"/>
    <mergeCell ref="C23:C26"/>
    <mergeCell ref="C27:C29"/>
    <mergeCell ref="C30:C33"/>
    <mergeCell ref="C37:C38"/>
    <mergeCell ref="C40:C42"/>
    <mergeCell ref="C34:C36"/>
  </mergeCells>
  <pageMargins left="0.16" right="0" top="1.08" bottom="0.15" header="0.3" footer="0.1"/>
  <pageSetup orientation="portrait" r:id="rId1"/>
  <headerFooter>
    <oddHeader xml:space="preserve">&amp;L&amp;"-,Negrita"REGISTRO DE MEDICIÓN DE PRODUCTIVIDAD
&amp;"-,Cursiva"SECRETARIA DE COMUNICACIÓN SOCIAL Y RELACIONES PÚBLICAS,
AVANZAMOS PROMOCIÓN SOCIAL Y SISTEMAS
LIC. ALEXANDER ZIMMERMANN CUEVAS.&amp;"-,Normal"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8B90A-9B3C-41C1-A715-9051CEF33B4A}">
  <dimension ref="B6:F20"/>
  <sheetViews>
    <sheetView view="pageLayout" zoomScaleNormal="100" workbookViewId="0">
      <selection activeCell="C21" sqref="C21"/>
    </sheetView>
  </sheetViews>
  <sheetFormatPr baseColWidth="10" defaultRowHeight="14.4" x14ac:dyDescent="0.3"/>
  <cols>
    <col min="1" max="1" width="7.21875" customWidth="1"/>
    <col min="2" max="2" width="11" bestFit="1" customWidth="1"/>
    <col min="3" max="3" width="12.88671875" bestFit="1" customWidth="1"/>
    <col min="4" max="4" width="14.88671875" bestFit="1" customWidth="1"/>
    <col min="5" max="5" width="15.6640625" bestFit="1" customWidth="1"/>
    <col min="6" max="6" width="22.88671875" customWidth="1"/>
  </cols>
  <sheetData>
    <row r="6" spans="2:6" x14ac:dyDescent="0.3">
      <c r="B6" s="24" t="s">
        <v>179</v>
      </c>
      <c r="C6" s="24" t="s">
        <v>176</v>
      </c>
      <c r="D6" s="24" t="s">
        <v>177</v>
      </c>
      <c r="E6" s="24" t="s">
        <v>178</v>
      </c>
      <c r="F6" s="24" t="s">
        <v>181</v>
      </c>
    </row>
    <row r="7" spans="2:6" x14ac:dyDescent="0.3">
      <c r="B7" s="3" t="s">
        <v>149</v>
      </c>
      <c r="C7" s="21">
        <v>88841</v>
      </c>
      <c r="D7" s="21">
        <v>45288</v>
      </c>
      <c r="E7" s="21">
        <v>132394</v>
      </c>
      <c r="F7" s="21">
        <f>C7+D7+E7</f>
        <v>266523</v>
      </c>
    </row>
    <row r="8" spans="2:6" x14ac:dyDescent="0.3">
      <c r="B8" s="3" t="s">
        <v>175</v>
      </c>
      <c r="C8" s="3">
        <v>3744</v>
      </c>
      <c r="D8" s="3">
        <v>2870</v>
      </c>
      <c r="E8" s="3">
        <v>4618</v>
      </c>
      <c r="F8" s="3">
        <f>C8+D8+E8</f>
        <v>11232</v>
      </c>
    </row>
    <row r="9" spans="2:6" x14ac:dyDescent="0.3">
      <c r="B9" s="3" t="s">
        <v>180</v>
      </c>
      <c r="C9" s="21">
        <v>5071</v>
      </c>
      <c r="D9" s="3">
        <v>3418</v>
      </c>
      <c r="E9" s="3">
        <v>6723</v>
      </c>
      <c r="F9" s="21">
        <f>E9+C9+D9</f>
        <v>15212</v>
      </c>
    </row>
    <row r="10" spans="2:6" x14ac:dyDescent="0.3">
      <c r="B10" s="3" t="s">
        <v>174</v>
      </c>
      <c r="C10" s="3">
        <v>31670</v>
      </c>
      <c r="D10" s="3">
        <v>36983</v>
      </c>
      <c r="E10" s="3">
        <v>26355</v>
      </c>
      <c r="F10" s="3">
        <f>C10+D10+E10</f>
        <v>95008</v>
      </c>
    </row>
    <row r="11" spans="2:6" x14ac:dyDescent="0.3">
      <c r="E11" s="2" t="s">
        <v>183</v>
      </c>
      <c r="F11" s="21">
        <f>SUM(F7:F10)</f>
        <v>387975</v>
      </c>
    </row>
    <row r="12" spans="2:6" ht="43.2" x14ac:dyDescent="0.3">
      <c r="E12" s="27" t="s">
        <v>184</v>
      </c>
      <c r="F12" s="26">
        <v>132083</v>
      </c>
    </row>
    <row r="13" spans="2:6" x14ac:dyDescent="0.3">
      <c r="E13" s="25" t="s">
        <v>182</v>
      </c>
      <c r="F13" s="21">
        <f>SUM(F11:F12)</f>
        <v>520058</v>
      </c>
    </row>
    <row r="15" spans="2:6" x14ac:dyDescent="0.3">
      <c r="C15" s="37"/>
      <c r="D15" s="40" t="s">
        <v>186</v>
      </c>
      <c r="E15" s="37" t="s">
        <v>183</v>
      </c>
      <c r="F15" s="37" t="s">
        <v>182</v>
      </c>
    </row>
    <row r="16" spans="2:6" x14ac:dyDescent="0.3">
      <c r="C16" s="37" t="s">
        <v>185</v>
      </c>
      <c r="D16" s="45">
        <v>0.43</v>
      </c>
      <c r="E16" s="44">
        <v>223624.94</v>
      </c>
      <c r="F16" s="44">
        <v>743682.94</v>
      </c>
    </row>
    <row r="17" spans="3:6" x14ac:dyDescent="0.3">
      <c r="C17" s="3"/>
      <c r="D17" s="3"/>
      <c r="E17" s="3"/>
      <c r="F17" s="3"/>
    </row>
    <row r="18" spans="3:6" x14ac:dyDescent="0.3">
      <c r="C18" s="62" t="s">
        <v>189</v>
      </c>
      <c r="D18" s="62"/>
      <c r="E18" s="62"/>
      <c r="F18" s="62"/>
    </row>
    <row r="19" spans="3:6" x14ac:dyDescent="0.3">
      <c r="C19" s="37"/>
      <c r="D19" s="40" t="s">
        <v>186</v>
      </c>
      <c r="E19" s="37" t="s">
        <v>187</v>
      </c>
      <c r="F19" s="37" t="s">
        <v>188</v>
      </c>
    </row>
    <row r="20" spans="3:6" x14ac:dyDescent="0.3">
      <c r="C20" s="37" t="s">
        <v>185</v>
      </c>
      <c r="D20" s="45">
        <v>0.43</v>
      </c>
      <c r="E20" s="44">
        <v>96158.720000000001</v>
      </c>
      <c r="F20" s="44">
        <v>839841.66</v>
      </c>
    </row>
  </sheetData>
  <mergeCells count="1">
    <mergeCell ref="C18:F18"/>
  </mergeCells>
  <pageMargins left="0.7" right="0.7" top="0.75" bottom="0.75" header="0.3" footer="0.3"/>
  <pageSetup orientation="portrait" r:id="rId1"/>
  <headerFooter>
    <oddHeader>&amp;L&amp;"-,Negrita"REGISTRO DE MEDICIÓN DE PRODUCTIVIDAD&amp;"-,Normal"
&amp;"-,Cursiva"SECRETARIA DE COMUNICACIÓN SOCIAL Y RELACIONES PÚBLICAS,
AVANZAMOS PROMOCIÓN SOCIAL Y SISTEMAS
LIC. ALEXANDER ZIMMERMANN CUEVAS.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8B81-A36B-4BBD-811B-D25DFD781C26}">
  <dimension ref="B5:E11"/>
  <sheetViews>
    <sheetView tabSelected="1" view="pageLayout" zoomScaleNormal="100" workbookViewId="0">
      <selection activeCell="D16" sqref="D16"/>
    </sheetView>
  </sheetViews>
  <sheetFormatPr baseColWidth="10" defaultRowHeight="14.4" x14ac:dyDescent="0.3"/>
  <cols>
    <col min="2" max="2" width="27.5546875" customWidth="1"/>
    <col min="3" max="3" width="16.6640625" customWidth="1"/>
  </cols>
  <sheetData>
    <row r="5" spans="2:5" x14ac:dyDescent="0.3">
      <c r="B5" s="22" t="s">
        <v>183</v>
      </c>
      <c r="C5" s="21">
        <f>'10.- IMPRESIONES Y ALCANCE'!F11</f>
        <v>387975</v>
      </c>
    </row>
    <row r="6" spans="2:5" ht="43.2" x14ac:dyDescent="0.3">
      <c r="B6" s="28" t="s">
        <v>184</v>
      </c>
      <c r="C6" s="21">
        <f>'10.- IMPRESIONES Y ALCANCE'!F12</f>
        <v>132083</v>
      </c>
    </row>
    <row r="7" spans="2:5" x14ac:dyDescent="0.3">
      <c r="B7" s="29" t="s">
        <v>190</v>
      </c>
      <c r="C7" s="21">
        <f>SUM(C5:C6)</f>
        <v>520058</v>
      </c>
    </row>
    <row r="10" spans="2:5" x14ac:dyDescent="0.3">
      <c r="B10" s="59" t="s">
        <v>246</v>
      </c>
      <c r="C10" s="59"/>
      <c r="D10" s="59"/>
      <c r="E10" s="59"/>
    </row>
    <row r="11" spans="2:5" ht="77.400000000000006" customHeight="1" x14ac:dyDescent="0.3">
      <c r="B11" s="63" t="s">
        <v>247</v>
      </c>
      <c r="C11" s="63"/>
      <c r="D11" s="63"/>
      <c r="E11" s="63"/>
    </row>
  </sheetData>
  <mergeCells count="2">
    <mergeCell ref="B11:E11"/>
    <mergeCell ref="B10:E10"/>
  </mergeCells>
  <pageMargins left="0.7" right="0.7" top="0.75" bottom="0.75" header="0.3" footer="0.3"/>
  <pageSetup orientation="portrait" r:id="rId1"/>
  <headerFooter>
    <oddHeader>&amp;L&amp;"-,Negrita"REGISTRO DE MEDICIÓN DE PRODUCTIVIDAD&amp;"-,Normal"
&amp;"-,Cursiva"SECRETARIA DE COMUNICACIÓN SOCIAL Y RELACIONES PÚBLICAS,
AVANZAMOS PROMOCIÓN SOCIAL Y SISTEMAS
LIC. ALEXANDER ZIMMERMANN CUEVAS.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1"/>
  <sheetViews>
    <sheetView view="pageLayout" zoomScaleNormal="100" workbookViewId="0">
      <selection activeCell="D14" sqref="D14"/>
    </sheetView>
  </sheetViews>
  <sheetFormatPr baseColWidth="10" defaultRowHeight="14.4" x14ac:dyDescent="0.3"/>
  <cols>
    <col min="1" max="1" width="23.6640625" customWidth="1"/>
    <col min="2" max="2" width="14.6640625" customWidth="1"/>
    <col min="3" max="3" width="17.33203125" bestFit="1" customWidth="1"/>
    <col min="4" max="4" width="26.5546875" bestFit="1" customWidth="1"/>
  </cols>
  <sheetData>
    <row r="3" spans="1:4" x14ac:dyDescent="0.3">
      <c r="A3" s="49" t="s">
        <v>4</v>
      </c>
      <c r="B3" s="49" t="s">
        <v>5</v>
      </c>
      <c r="C3" s="49" t="s">
        <v>6</v>
      </c>
      <c r="D3" s="50" t="s">
        <v>7</v>
      </c>
    </row>
    <row r="4" spans="1:4" x14ac:dyDescent="0.3">
      <c r="A4" s="49"/>
      <c r="B4" s="49"/>
      <c r="C4" s="49"/>
      <c r="D4" s="51"/>
    </row>
    <row r="5" spans="1:4" x14ac:dyDescent="0.3">
      <c r="A5" s="6" t="s">
        <v>8</v>
      </c>
      <c r="B5" s="6">
        <v>38</v>
      </c>
      <c r="C5" s="7">
        <v>44987</v>
      </c>
      <c r="D5" s="6">
        <v>38</v>
      </c>
    </row>
    <row r="6" spans="1:4" x14ac:dyDescent="0.3">
      <c r="A6" s="6" t="s">
        <v>9</v>
      </c>
      <c r="B6" s="6">
        <v>25</v>
      </c>
      <c r="C6" s="7">
        <v>44987</v>
      </c>
      <c r="D6" s="6">
        <v>25</v>
      </c>
    </row>
    <row r="7" spans="1:4" x14ac:dyDescent="0.3">
      <c r="A7" s="6" t="s">
        <v>9</v>
      </c>
      <c r="B7" s="6">
        <v>38</v>
      </c>
      <c r="C7" s="7">
        <v>45014</v>
      </c>
      <c r="D7" s="6">
        <v>38</v>
      </c>
    </row>
    <row r="8" spans="1:4" x14ac:dyDescent="0.3">
      <c r="A8" s="6" t="s">
        <v>8</v>
      </c>
      <c r="B8" s="6">
        <v>38</v>
      </c>
      <c r="C8" s="7">
        <v>45015</v>
      </c>
      <c r="D8" s="6">
        <v>38</v>
      </c>
    </row>
    <row r="9" spans="1:4" x14ac:dyDescent="0.3">
      <c r="A9" s="6" t="s">
        <v>10</v>
      </c>
      <c r="B9" s="6">
        <v>35</v>
      </c>
      <c r="C9" s="7">
        <v>45014</v>
      </c>
      <c r="D9" s="6">
        <v>35</v>
      </c>
    </row>
    <row r="10" spans="1:4" x14ac:dyDescent="0.3">
      <c r="A10" s="6" t="s">
        <v>8</v>
      </c>
      <c r="B10" s="6">
        <v>35</v>
      </c>
      <c r="C10" s="7">
        <v>45050</v>
      </c>
      <c r="D10" s="6">
        <v>35</v>
      </c>
    </row>
    <row r="11" spans="1:4" x14ac:dyDescent="0.3">
      <c r="A11" s="6" t="s">
        <v>9</v>
      </c>
      <c r="B11" s="6">
        <v>38</v>
      </c>
      <c r="C11" s="7">
        <v>45051</v>
      </c>
      <c r="D11" s="6">
        <v>38</v>
      </c>
    </row>
    <row r="12" spans="1:4" x14ac:dyDescent="0.3">
      <c r="A12" s="6" t="s">
        <v>9</v>
      </c>
      <c r="B12" s="6">
        <v>30</v>
      </c>
      <c r="C12" s="7">
        <v>45061</v>
      </c>
      <c r="D12" s="6">
        <v>30</v>
      </c>
    </row>
    <row r="13" spans="1:4" x14ac:dyDescent="0.3">
      <c r="A13" s="6" t="s">
        <v>11</v>
      </c>
      <c r="B13" s="6">
        <v>32</v>
      </c>
      <c r="C13" s="7">
        <v>45061</v>
      </c>
      <c r="D13" s="6">
        <v>32</v>
      </c>
    </row>
    <row r="14" spans="1:4" x14ac:dyDescent="0.3">
      <c r="A14" s="6" t="s">
        <v>8</v>
      </c>
      <c r="B14" s="6">
        <v>20</v>
      </c>
      <c r="C14" s="7">
        <v>45043</v>
      </c>
      <c r="D14" s="6">
        <v>20</v>
      </c>
    </row>
    <row r="15" spans="1:4" x14ac:dyDescent="0.3">
      <c r="A15" s="6" t="s">
        <v>9</v>
      </c>
      <c r="B15" s="6">
        <v>38</v>
      </c>
      <c r="C15" s="7">
        <v>45043</v>
      </c>
      <c r="D15" s="6">
        <v>38</v>
      </c>
    </row>
    <row r="16" spans="1:4" x14ac:dyDescent="0.3">
      <c r="A16" s="8"/>
      <c r="B16" s="8"/>
      <c r="C16" s="16" t="s">
        <v>139</v>
      </c>
      <c r="D16" s="16">
        <f>SUM(D5:D15)</f>
        <v>367</v>
      </c>
    </row>
    <row r="17" spans="4:4" ht="15" thickBot="1" x14ac:dyDescent="0.35">
      <c r="D17" s="14"/>
    </row>
    <row r="18" spans="4:4" x14ac:dyDescent="0.3">
      <c r="D18" s="9" t="s">
        <v>12</v>
      </c>
    </row>
    <row r="19" spans="4:4" x14ac:dyDescent="0.3">
      <c r="D19" s="10" t="s">
        <v>13</v>
      </c>
    </row>
    <row r="20" spans="4:4" ht="15" thickBot="1" x14ac:dyDescent="0.35">
      <c r="D20" s="11" t="s">
        <v>2</v>
      </c>
    </row>
    <row r="21" spans="4:4" x14ac:dyDescent="0.3">
      <c r="D21" s="1"/>
    </row>
  </sheetData>
  <mergeCells count="4">
    <mergeCell ref="A3:A4"/>
    <mergeCell ref="B3:B4"/>
    <mergeCell ref="C3:C4"/>
    <mergeCell ref="D3:D4"/>
  </mergeCells>
  <pageMargins left="0.7" right="0.7" top="0.75" bottom="0.75" header="0.3" footer="0.3"/>
  <pageSetup orientation="portrait" r:id="rId1"/>
  <headerFooter>
    <oddHeader xml:space="preserve">&amp;L&amp;"-,Negrita"REGISTRO DE MEDICIÓN DE PRODUCTIVIDAD&amp;"-,Normal"
&amp;"-,Cursiva"SECRETARIA DE COMUNICACIÓN SOCIAL Y RELACIONES PÚBLICAS,
AVANZAMOS PROMOCIÓN SOCIAL Y SISTEMAS
LIC. ALEXANDER ZIMMERMANN CUEVAS.&amp;"-,Normal"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E81BA-CFFC-4CB4-9765-9456181DDC21}">
  <dimension ref="A5:A6"/>
  <sheetViews>
    <sheetView view="pageLayout" zoomScaleNormal="100" workbookViewId="0">
      <selection activeCell="A6" sqref="A6"/>
    </sheetView>
  </sheetViews>
  <sheetFormatPr baseColWidth="10" defaultRowHeight="14.4" x14ac:dyDescent="0.3"/>
  <cols>
    <col min="1" max="1" width="55.5546875" customWidth="1"/>
  </cols>
  <sheetData>
    <row r="5" spans="1:1" ht="15" thickBot="1" x14ac:dyDescent="0.35"/>
    <row r="6" spans="1:1" ht="49.2" customHeight="1" thickBot="1" x14ac:dyDescent="0.35">
      <c r="A6" s="23" t="s">
        <v>204</v>
      </c>
    </row>
  </sheetData>
  <pageMargins left="0.7" right="0.7" top="0.75" bottom="0.75" header="0.3" footer="0.3"/>
  <pageSetup orientation="portrait" r:id="rId1"/>
  <headerFooter>
    <oddHeader>&amp;L&amp;"-,Negrita"REGISTRO DE MEDICIÓN DE PRODUCTIVIDAD&amp;"-,Normal"
&amp;"-,Cursiva"SECRETARIA DE COMUNICACIÓN SOCIAL Y RELACIONES PÚBLICAS,
AVANZAMOS PROMOCIÓN SOCIAL Y SISTEMAS
LIC. ALEXANDER ZIMMERMANN CUEVAS.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7"/>
  <sheetViews>
    <sheetView view="pageLayout" zoomScaleNormal="100" workbookViewId="0">
      <selection activeCell="A8" sqref="A8"/>
    </sheetView>
  </sheetViews>
  <sheetFormatPr baseColWidth="10" defaultRowHeight="14.4" x14ac:dyDescent="0.3"/>
  <cols>
    <col min="1" max="1" width="39.33203125" customWidth="1"/>
    <col min="2" max="2" width="47.21875" customWidth="1"/>
  </cols>
  <sheetData>
    <row r="2" spans="1:2" ht="15" thickBot="1" x14ac:dyDescent="0.35"/>
    <row r="3" spans="1:2" x14ac:dyDescent="0.3">
      <c r="A3" s="18" t="s">
        <v>146</v>
      </c>
      <c r="B3" s="18" t="s">
        <v>14</v>
      </c>
    </row>
    <row r="4" spans="1:2" ht="28.8" customHeight="1" x14ac:dyDescent="0.3">
      <c r="A4" s="52" t="s">
        <v>147</v>
      </c>
      <c r="B4" s="52" t="s">
        <v>205</v>
      </c>
    </row>
    <row r="5" spans="1:2" x14ac:dyDescent="0.3">
      <c r="A5" s="53"/>
      <c r="B5" s="53"/>
    </row>
    <row r="6" spans="1:2" x14ac:dyDescent="0.3">
      <c r="A6" s="53"/>
      <c r="B6" s="53"/>
    </row>
    <row r="7" spans="1:2" ht="53.4" customHeight="1" thickBot="1" x14ac:dyDescent="0.35">
      <c r="A7" s="54"/>
      <c r="B7" s="54"/>
    </row>
  </sheetData>
  <mergeCells count="2">
    <mergeCell ref="A4:A7"/>
    <mergeCell ref="B4:B7"/>
  </mergeCells>
  <pageMargins left="0.7" right="0.7" top="0.75" bottom="0.75" header="0.3" footer="0.3"/>
  <pageSetup orientation="portrait" r:id="rId1"/>
  <headerFooter>
    <oddHeader>&amp;L&amp;"-,Negrita"REGISTRO DE MEDICIÓN DE PRODUCTIVIDAD&amp;"-,Normal"
&amp;"-,Cursiva"SECRETARIA DE COMUNICACIÓN SOCIAL Y RELACIONES PÚBLICAS,
AVANZAMOS PROMOCIÓN SOCIAL Y SISTEMAS
LIC. ALEXANDER ZIMMERMANN CUEVAS.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76"/>
  <sheetViews>
    <sheetView view="pageLayout" topLeftCell="A71" zoomScaleNormal="100" workbookViewId="0">
      <selection activeCell="A77" sqref="A77"/>
    </sheetView>
  </sheetViews>
  <sheetFormatPr baseColWidth="10" defaultRowHeight="14.4" x14ac:dyDescent="0.3"/>
  <cols>
    <col min="1" max="1" width="79.5546875" bestFit="1" customWidth="1"/>
  </cols>
  <sheetData>
    <row r="2" spans="1:1" x14ac:dyDescent="0.3">
      <c r="A2" s="2" t="s">
        <v>22</v>
      </c>
    </row>
    <row r="3" spans="1:1" ht="16.8" x14ac:dyDescent="0.3">
      <c r="A3" s="12" t="s">
        <v>15</v>
      </c>
    </row>
    <row r="4" spans="1:1" x14ac:dyDescent="0.3">
      <c r="A4" s="13" t="s">
        <v>16</v>
      </c>
    </row>
    <row r="5" spans="1:1" x14ac:dyDescent="0.3">
      <c r="A5" s="13" t="s">
        <v>17</v>
      </c>
    </row>
    <row r="6" spans="1:1" x14ac:dyDescent="0.3">
      <c r="A6" s="13" t="s">
        <v>18</v>
      </c>
    </row>
    <row r="7" spans="1:1" x14ac:dyDescent="0.3">
      <c r="A7" s="13" t="s">
        <v>19</v>
      </c>
    </row>
    <row r="8" spans="1:1" x14ac:dyDescent="0.3">
      <c r="A8" s="13" t="s">
        <v>20</v>
      </c>
    </row>
    <row r="9" spans="1:1" x14ac:dyDescent="0.3">
      <c r="A9" s="13" t="s">
        <v>21</v>
      </c>
    </row>
    <row r="10" spans="1:1" ht="16.8" x14ac:dyDescent="0.3">
      <c r="A10" s="12" t="s">
        <v>23</v>
      </c>
    </row>
    <row r="11" spans="1:1" x14ac:dyDescent="0.3">
      <c r="A11" s="13" t="s">
        <v>24</v>
      </c>
    </row>
    <row r="12" spans="1:1" x14ac:dyDescent="0.3">
      <c r="A12" s="13" t="s">
        <v>25</v>
      </c>
    </row>
    <row r="13" spans="1:1" x14ac:dyDescent="0.3">
      <c r="A13" s="13" t="s">
        <v>26</v>
      </c>
    </row>
    <row r="14" spans="1:1" x14ac:dyDescent="0.3">
      <c r="A14" s="13" t="s">
        <v>27</v>
      </c>
    </row>
    <row r="15" spans="1:1" x14ac:dyDescent="0.3">
      <c r="A15" s="13" t="s">
        <v>28</v>
      </c>
    </row>
    <row r="16" spans="1:1" x14ac:dyDescent="0.3">
      <c r="A16" s="13" t="s">
        <v>29</v>
      </c>
    </row>
    <row r="17" spans="1:1" x14ac:dyDescent="0.3">
      <c r="A17" s="13" t="s">
        <v>30</v>
      </c>
    </row>
    <row r="18" spans="1:1" ht="16.8" x14ac:dyDescent="0.3">
      <c r="A18" s="12" t="s">
        <v>31</v>
      </c>
    </row>
    <row r="19" spans="1:1" x14ac:dyDescent="0.3">
      <c r="A19" s="13" t="s">
        <v>32</v>
      </c>
    </row>
    <row r="20" spans="1:1" x14ac:dyDescent="0.3">
      <c r="A20" s="13" t="s">
        <v>33</v>
      </c>
    </row>
    <row r="21" spans="1:1" x14ac:dyDescent="0.3">
      <c r="A21" s="13" t="s">
        <v>34</v>
      </c>
    </row>
    <row r="22" spans="1:1" x14ac:dyDescent="0.3">
      <c r="A22" s="13" t="s">
        <v>35</v>
      </c>
    </row>
    <row r="23" spans="1:1" x14ac:dyDescent="0.3">
      <c r="A23" s="13" t="s">
        <v>36</v>
      </c>
    </row>
    <row r="24" spans="1:1" x14ac:dyDescent="0.3">
      <c r="A24" s="13" t="s">
        <v>37</v>
      </c>
    </row>
    <row r="25" spans="1:1" ht="16.8" x14ac:dyDescent="0.3">
      <c r="A25" s="12" t="s">
        <v>38</v>
      </c>
    </row>
    <row r="26" spans="1:1" x14ac:dyDescent="0.3">
      <c r="A26" s="13" t="s">
        <v>39</v>
      </c>
    </row>
    <row r="27" spans="1:1" x14ac:dyDescent="0.3">
      <c r="A27" s="13" t="s">
        <v>40</v>
      </c>
    </row>
    <row r="28" spans="1:1" x14ac:dyDescent="0.3">
      <c r="A28" s="13" t="s">
        <v>41</v>
      </c>
    </row>
    <row r="29" spans="1:1" x14ac:dyDescent="0.3">
      <c r="A29" s="13" t="s">
        <v>42</v>
      </c>
    </row>
    <row r="30" spans="1:1" x14ac:dyDescent="0.3">
      <c r="A30" s="13" t="s">
        <v>43</v>
      </c>
    </row>
    <row r="31" spans="1:1" ht="16.8" x14ac:dyDescent="0.3">
      <c r="A31" s="12" t="s">
        <v>44</v>
      </c>
    </row>
    <row r="32" spans="1:1" x14ac:dyDescent="0.3">
      <c r="A32" s="13" t="s">
        <v>45</v>
      </c>
    </row>
    <row r="33" spans="1:1" x14ac:dyDescent="0.3">
      <c r="A33" s="13" t="s">
        <v>46</v>
      </c>
    </row>
    <row r="34" spans="1:1" x14ac:dyDescent="0.3">
      <c r="A34" s="13" t="s">
        <v>47</v>
      </c>
    </row>
    <row r="35" spans="1:1" ht="16.8" x14ac:dyDescent="0.3">
      <c r="A35" s="12" t="s">
        <v>48</v>
      </c>
    </row>
    <row r="36" spans="1:1" x14ac:dyDescent="0.3">
      <c r="A36" s="13" t="s">
        <v>49</v>
      </c>
    </row>
    <row r="37" spans="1:1" x14ac:dyDescent="0.3">
      <c r="A37" s="13" t="s">
        <v>50</v>
      </c>
    </row>
    <row r="38" spans="1:1" x14ac:dyDescent="0.3">
      <c r="A38" s="13" t="s">
        <v>51</v>
      </c>
    </row>
    <row r="39" spans="1:1" x14ac:dyDescent="0.3">
      <c r="A39" s="13" t="s">
        <v>52</v>
      </c>
    </row>
    <row r="40" spans="1:1" x14ac:dyDescent="0.3">
      <c r="A40" s="13" t="s">
        <v>53</v>
      </c>
    </row>
    <row r="41" spans="1:1" ht="16.8" x14ac:dyDescent="0.3">
      <c r="A41" s="12" t="s">
        <v>54</v>
      </c>
    </row>
    <row r="42" spans="1:1" x14ac:dyDescent="0.3">
      <c r="A42" s="13" t="s">
        <v>55</v>
      </c>
    </row>
    <row r="43" spans="1:1" x14ac:dyDescent="0.3">
      <c r="A43" s="13" t="s">
        <v>56</v>
      </c>
    </row>
    <row r="44" spans="1:1" x14ac:dyDescent="0.3">
      <c r="A44" s="13" t="s">
        <v>57</v>
      </c>
    </row>
    <row r="45" spans="1:1" ht="16.8" x14ac:dyDescent="0.3">
      <c r="A45" s="12" t="s">
        <v>58</v>
      </c>
    </row>
    <row r="46" spans="1:1" x14ac:dyDescent="0.3">
      <c r="A46" s="13" t="s">
        <v>59</v>
      </c>
    </row>
    <row r="47" spans="1:1" x14ac:dyDescent="0.3">
      <c r="A47" s="13" t="s">
        <v>60</v>
      </c>
    </row>
    <row r="48" spans="1:1" x14ac:dyDescent="0.3">
      <c r="A48" s="13" t="s">
        <v>61</v>
      </c>
    </row>
    <row r="49" spans="1:1" x14ac:dyDescent="0.3">
      <c r="A49" s="13" t="s">
        <v>62</v>
      </c>
    </row>
    <row r="50" spans="1:1" ht="16.8" x14ac:dyDescent="0.3">
      <c r="A50" s="12" t="s">
        <v>63</v>
      </c>
    </row>
    <row r="51" spans="1:1" x14ac:dyDescent="0.3">
      <c r="A51" s="13" t="s">
        <v>64</v>
      </c>
    </row>
    <row r="52" spans="1:1" x14ac:dyDescent="0.3">
      <c r="A52" s="13" t="s">
        <v>65</v>
      </c>
    </row>
    <row r="53" spans="1:1" x14ac:dyDescent="0.3">
      <c r="A53" s="13" t="s">
        <v>66</v>
      </c>
    </row>
    <row r="54" spans="1:1" x14ac:dyDescent="0.3">
      <c r="A54" s="13" t="s">
        <v>67</v>
      </c>
    </row>
    <row r="55" spans="1:1" x14ac:dyDescent="0.3">
      <c r="A55" s="13" t="s">
        <v>68</v>
      </c>
    </row>
    <row r="56" spans="1:1" x14ac:dyDescent="0.3">
      <c r="A56" s="13" t="s">
        <v>69</v>
      </c>
    </row>
    <row r="57" spans="1:1" x14ac:dyDescent="0.3">
      <c r="A57" s="13" t="s">
        <v>70</v>
      </c>
    </row>
    <row r="58" spans="1:1" x14ac:dyDescent="0.3">
      <c r="A58" s="13" t="s">
        <v>71</v>
      </c>
    </row>
    <row r="59" spans="1:1" ht="16.8" x14ac:dyDescent="0.3">
      <c r="A59" s="12" t="s">
        <v>72</v>
      </c>
    </row>
    <row r="60" spans="1:1" x14ac:dyDescent="0.3">
      <c r="A60" s="13" t="s">
        <v>73</v>
      </c>
    </row>
    <row r="61" spans="1:1" x14ac:dyDescent="0.3">
      <c r="A61" s="13" t="s">
        <v>74</v>
      </c>
    </row>
    <row r="62" spans="1:1" x14ac:dyDescent="0.3">
      <c r="A62" s="13" t="s">
        <v>75</v>
      </c>
    </row>
    <row r="63" spans="1:1" x14ac:dyDescent="0.3">
      <c r="A63" s="13" t="s">
        <v>76</v>
      </c>
    </row>
    <row r="64" spans="1:1" x14ac:dyDescent="0.3">
      <c r="A64" s="13" t="s">
        <v>77</v>
      </c>
    </row>
    <row r="65" spans="1:1" ht="16.8" x14ac:dyDescent="0.3">
      <c r="A65" s="12" t="s">
        <v>78</v>
      </c>
    </row>
    <row r="66" spans="1:1" x14ac:dyDescent="0.3">
      <c r="A66" s="13" t="s">
        <v>79</v>
      </c>
    </row>
    <row r="67" spans="1:1" x14ac:dyDescent="0.3">
      <c r="A67" s="13" t="s">
        <v>80</v>
      </c>
    </row>
    <row r="68" spans="1:1" x14ac:dyDescent="0.3">
      <c r="A68" s="13" t="s">
        <v>81</v>
      </c>
    </row>
    <row r="69" spans="1:1" x14ac:dyDescent="0.3">
      <c r="A69" s="13" t="s">
        <v>82</v>
      </c>
    </row>
    <row r="70" spans="1:1" ht="16.8" x14ac:dyDescent="0.3">
      <c r="A70" s="12" t="s">
        <v>83</v>
      </c>
    </row>
    <row r="71" spans="1:1" x14ac:dyDescent="0.3">
      <c r="A71" s="13" t="s">
        <v>84</v>
      </c>
    </row>
    <row r="72" spans="1:1" x14ac:dyDescent="0.3">
      <c r="A72" s="13" t="s">
        <v>85</v>
      </c>
    </row>
    <row r="73" spans="1:1" x14ac:dyDescent="0.3">
      <c r="A73" s="13" t="s">
        <v>86</v>
      </c>
    </row>
    <row r="74" spans="1:1" x14ac:dyDescent="0.3">
      <c r="A74" s="13" t="s">
        <v>87</v>
      </c>
    </row>
    <row r="75" spans="1:1" ht="28.8" x14ac:dyDescent="0.3">
      <c r="A75" s="34" t="s">
        <v>206</v>
      </c>
    </row>
    <row r="76" spans="1:1" x14ac:dyDescent="0.3">
      <c r="A76" s="35"/>
    </row>
  </sheetData>
  <pageMargins left="0.87" right="0.7" top="1.24" bottom="7.0000000000000007E-2" header="0.3" footer="0.3"/>
  <pageSetup orientation="portrait" r:id="rId1"/>
  <headerFooter>
    <oddHeader xml:space="preserve">&amp;L&amp;"-,Negrita"REGISTRO DE MEDICIÓN DE PRODUCTIVIDAD&amp;"-,Normal"
&amp;"-,Cursiva"SECRETARIA DE COMUNICACIÓN SOCIAL Y RELACIONES PÚBLICAS,
AVANZAMOS PROMOCIÓN SOCIAL Y SISTEMAS
LIC. ALEXANDER ZIMMERMANN CUEVAS.&amp;"-,Normal"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A1C0C-DB1F-42EB-944E-7A674562B462}">
  <dimension ref="B4:D58"/>
  <sheetViews>
    <sheetView view="pageLayout" topLeftCell="A41" zoomScaleNormal="100" workbookViewId="0">
      <selection activeCell="C69" sqref="C69"/>
    </sheetView>
  </sheetViews>
  <sheetFormatPr baseColWidth="10" defaultRowHeight="14.4" x14ac:dyDescent="0.3"/>
  <cols>
    <col min="2" max="2" width="30.44140625" bestFit="1" customWidth="1"/>
    <col min="3" max="3" width="23.109375" bestFit="1" customWidth="1"/>
    <col min="4" max="4" width="22.33203125" bestFit="1" customWidth="1"/>
  </cols>
  <sheetData>
    <row r="4" spans="2:4" x14ac:dyDescent="0.3">
      <c r="B4" s="55" t="s">
        <v>171</v>
      </c>
      <c r="C4" s="55"/>
      <c r="D4" s="55"/>
    </row>
    <row r="5" spans="2:4" x14ac:dyDescent="0.3">
      <c r="B5" s="55" t="s">
        <v>170</v>
      </c>
      <c r="C5" s="36" t="s">
        <v>169</v>
      </c>
      <c r="D5" s="36" t="s">
        <v>168</v>
      </c>
    </row>
    <row r="6" spans="2:4" x14ac:dyDescent="0.3">
      <c r="B6" s="55"/>
      <c r="C6" s="37" t="s">
        <v>167</v>
      </c>
      <c r="D6" s="38">
        <v>66</v>
      </c>
    </row>
    <row r="7" spans="2:4" ht="57.6" x14ac:dyDescent="0.3">
      <c r="B7" s="55"/>
      <c r="C7" s="39" t="s">
        <v>166</v>
      </c>
      <c r="D7" s="38">
        <v>36</v>
      </c>
    </row>
    <row r="8" spans="2:4" ht="28.8" x14ac:dyDescent="0.3">
      <c r="B8" s="55"/>
      <c r="C8" s="39" t="s">
        <v>165</v>
      </c>
      <c r="D8" s="38">
        <v>94</v>
      </c>
    </row>
    <row r="9" spans="2:4" x14ac:dyDescent="0.3">
      <c r="B9" s="55"/>
      <c r="C9" s="39" t="s">
        <v>164</v>
      </c>
      <c r="D9" s="38">
        <v>29</v>
      </c>
    </row>
    <row r="10" spans="2:4" x14ac:dyDescent="0.3">
      <c r="B10" s="55"/>
      <c r="C10" s="39" t="s">
        <v>163</v>
      </c>
      <c r="D10" s="38">
        <v>48</v>
      </c>
    </row>
    <row r="11" spans="2:4" x14ac:dyDescent="0.3">
      <c r="B11" s="55"/>
      <c r="C11" s="39" t="s">
        <v>162</v>
      </c>
      <c r="D11" s="38">
        <v>45</v>
      </c>
    </row>
    <row r="12" spans="2:4" x14ac:dyDescent="0.3">
      <c r="B12" s="55"/>
      <c r="C12" s="39" t="s">
        <v>161</v>
      </c>
      <c r="D12" s="38">
        <v>69</v>
      </c>
    </row>
    <row r="13" spans="2:4" x14ac:dyDescent="0.3">
      <c r="B13" s="55"/>
      <c r="C13" s="37" t="s">
        <v>211</v>
      </c>
      <c r="D13" s="37">
        <v>36</v>
      </c>
    </row>
    <row r="14" spans="2:4" x14ac:dyDescent="0.3">
      <c r="B14" s="55"/>
      <c r="C14" s="37" t="s">
        <v>212</v>
      </c>
      <c r="D14" s="37">
        <v>45</v>
      </c>
    </row>
    <row r="15" spans="2:4" x14ac:dyDescent="0.3">
      <c r="B15" s="55"/>
      <c r="C15" s="37" t="s">
        <v>213</v>
      </c>
      <c r="D15" s="37">
        <v>78</v>
      </c>
    </row>
    <row r="16" spans="2:4" x14ac:dyDescent="0.3">
      <c r="B16" s="55"/>
      <c r="C16" s="37" t="s">
        <v>214</v>
      </c>
      <c r="D16" s="37">
        <v>24</v>
      </c>
    </row>
    <row r="17" spans="2:4" x14ac:dyDescent="0.3">
      <c r="B17" s="55"/>
      <c r="C17" s="37" t="s">
        <v>215</v>
      </c>
      <c r="D17" s="37">
        <v>67</v>
      </c>
    </row>
    <row r="18" spans="2:4" x14ac:dyDescent="0.3">
      <c r="B18" s="55"/>
      <c r="C18" s="39" t="s">
        <v>160</v>
      </c>
      <c r="D18" s="38">
        <v>19</v>
      </c>
    </row>
    <row r="19" spans="2:4" x14ac:dyDescent="0.3">
      <c r="B19" s="56" t="s">
        <v>159</v>
      </c>
      <c r="C19" s="39" t="s">
        <v>158</v>
      </c>
      <c r="D19" s="38">
        <v>63</v>
      </c>
    </row>
    <row r="20" spans="2:4" ht="28.8" x14ac:dyDescent="0.3">
      <c r="B20" s="58"/>
      <c r="C20" s="39" t="s">
        <v>157</v>
      </c>
      <c r="D20" s="38">
        <v>63</v>
      </c>
    </row>
    <row r="21" spans="2:4" x14ac:dyDescent="0.3">
      <c r="B21" s="58"/>
      <c r="C21" s="39" t="s">
        <v>156</v>
      </c>
      <c r="D21" s="38">
        <v>88</v>
      </c>
    </row>
    <row r="22" spans="2:4" x14ac:dyDescent="0.3">
      <c r="B22" s="58"/>
      <c r="C22" s="39" t="s">
        <v>155</v>
      </c>
      <c r="D22" s="38">
        <v>220</v>
      </c>
    </row>
    <row r="23" spans="2:4" x14ac:dyDescent="0.3">
      <c r="B23" s="58"/>
      <c r="C23" s="39" t="s">
        <v>154</v>
      </c>
      <c r="D23" s="38">
        <v>14</v>
      </c>
    </row>
    <row r="24" spans="2:4" x14ac:dyDescent="0.3">
      <c r="B24" s="58"/>
      <c r="C24" s="39" t="s">
        <v>153</v>
      </c>
      <c r="D24" s="38">
        <v>83</v>
      </c>
    </row>
    <row r="25" spans="2:4" ht="28.8" x14ac:dyDescent="0.3">
      <c r="B25" s="58"/>
      <c r="C25" s="39" t="s">
        <v>152</v>
      </c>
      <c r="D25" s="38">
        <v>47</v>
      </c>
    </row>
    <row r="26" spans="2:4" x14ac:dyDescent="0.3">
      <c r="B26" s="58"/>
      <c r="C26" s="39" t="s">
        <v>151</v>
      </c>
      <c r="D26" s="38">
        <v>66</v>
      </c>
    </row>
    <row r="27" spans="2:4" x14ac:dyDescent="0.3">
      <c r="B27" s="58"/>
      <c r="C27" s="37" t="s">
        <v>216</v>
      </c>
      <c r="D27" s="37">
        <v>80</v>
      </c>
    </row>
    <row r="28" spans="2:4" x14ac:dyDescent="0.3">
      <c r="B28" s="58"/>
      <c r="C28" s="37" t="s">
        <v>217</v>
      </c>
      <c r="D28" s="37">
        <v>48</v>
      </c>
    </row>
    <row r="29" spans="2:4" x14ac:dyDescent="0.3">
      <c r="B29" s="57"/>
      <c r="C29" s="37" t="s">
        <v>207</v>
      </c>
      <c r="D29" s="38">
        <v>52</v>
      </c>
    </row>
    <row r="30" spans="2:4" x14ac:dyDescent="0.3">
      <c r="B30" s="56" t="s">
        <v>150</v>
      </c>
      <c r="C30" s="39" t="s">
        <v>149</v>
      </c>
      <c r="D30" s="38">
        <v>8400</v>
      </c>
    </row>
    <row r="31" spans="2:4" x14ac:dyDescent="0.3">
      <c r="B31" s="57"/>
      <c r="C31" s="39" t="s">
        <v>148</v>
      </c>
      <c r="D31" s="38">
        <v>3652</v>
      </c>
    </row>
    <row r="32" spans="2:4" x14ac:dyDescent="0.3">
      <c r="B32" s="55" t="s">
        <v>210</v>
      </c>
      <c r="C32" s="37" t="s">
        <v>218</v>
      </c>
      <c r="D32" s="37">
        <v>46</v>
      </c>
    </row>
    <row r="33" spans="2:4" x14ac:dyDescent="0.3">
      <c r="B33" s="55"/>
      <c r="C33" s="37" t="s">
        <v>219</v>
      </c>
      <c r="D33" s="37">
        <v>53</v>
      </c>
    </row>
    <row r="34" spans="2:4" x14ac:dyDescent="0.3">
      <c r="B34" s="55"/>
      <c r="C34" s="37" t="s">
        <v>220</v>
      </c>
      <c r="D34" s="37">
        <v>78</v>
      </c>
    </row>
    <row r="35" spans="2:4" x14ac:dyDescent="0.3">
      <c r="B35" s="55"/>
      <c r="C35" s="37" t="s">
        <v>221</v>
      </c>
      <c r="D35" s="37">
        <v>89</v>
      </c>
    </row>
    <row r="36" spans="2:4" x14ac:dyDescent="0.3">
      <c r="B36" s="55"/>
      <c r="C36" s="37" t="s">
        <v>208</v>
      </c>
      <c r="D36" s="37">
        <v>89</v>
      </c>
    </row>
    <row r="37" spans="2:4" x14ac:dyDescent="0.3">
      <c r="B37" s="55"/>
      <c r="C37" s="37" t="s">
        <v>222</v>
      </c>
      <c r="D37" s="37">
        <v>80</v>
      </c>
    </row>
    <row r="38" spans="2:4" x14ac:dyDescent="0.3">
      <c r="B38" s="55"/>
      <c r="C38" s="37" t="s">
        <v>223</v>
      </c>
      <c r="D38" s="37">
        <v>67</v>
      </c>
    </row>
    <row r="39" spans="2:4" x14ac:dyDescent="0.3">
      <c r="B39" s="55"/>
      <c r="C39" s="37" t="s">
        <v>224</v>
      </c>
      <c r="D39" s="37">
        <v>56</v>
      </c>
    </row>
    <row r="40" spans="2:4" x14ac:dyDescent="0.3">
      <c r="B40" s="55"/>
      <c r="C40" s="37" t="s">
        <v>225</v>
      </c>
      <c r="D40" s="37">
        <v>75</v>
      </c>
    </row>
    <row r="41" spans="2:4" x14ac:dyDescent="0.3">
      <c r="B41" s="55"/>
      <c r="C41" s="37" t="s">
        <v>226</v>
      </c>
      <c r="D41" s="37">
        <v>45</v>
      </c>
    </row>
    <row r="42" spans="2:4" x14ac:dyDescent="0.3">
      <c r="B42" s="55"/>
      <c r="C42" s="37" t="s">
        <v>227</v>
      </c>
      <c r="D42" s="37">
        <v>45</v>
      </c>
    </row>
    <row r="43" spans="2:4" x14ac:dyDescent="0.3">
      <c r="B43" s="55"/>
      <c r="C43" s="37" t="s">
        <v>228</v>
      </c>
      <c r="D43" s="37">
        <v>68</v>
      </c>
    </row>
    <row r="44" spans="2:4" x14ac:dyDescent="0.3">
      <c r="B44" s="55"/>
      <c r="C44" s="37" t="s">
        <v>229</v>
      </c>
      <c r="D44" s="37">
        <v>69</v>
      </c>
    </row>
    <row r="45" spans="2:4" x14ac:dyDescent="0.3">
      <c r="B45" s="55"/>
      <c r="C45" s="37" t="s">
        <v>230</v>
      </c>
      <c r="D45" s="37">
        <v>56</v>
      </c>
    </row>
    <row r="46" spans="2:4" x14ac:dyDescent="0.3">
      <c r="B46" s="55"/>
      <c r="C46" s="37" t="s">
        <v>231</v>
      </c>
      <c r="D46" s="37">
        <v>58</v>
      </c>
    </row>
    <row r="47" spans="2:4" x14ac:dyDescent="0.3">
      <c r="B47" s="55"/>
      <c r="C47" s="37" t="s">
        <v>232</v>
      </c>
      <c r="D47" s="37">
        <v>38</v>
      </c>
    </row>
    <row r="48" spans="2:4" x14ac:dyDescent="0.3">
      <c r="B48" s="55"/>
      <c r="C48" s="37" t="s">
        <v>233</v>
      </c>
      <c r="D48" s="37">
        <v>46</v>
      </c>
    </row>
    <row r="49" spans="2:4" x14ac:dyDescent="0.3">
      <c r="B49" s="55"/>
      <c r="C49" s="37" t="s">
        <v>234</v>
      </c>
      <c r="D49" s="37">
        <v>48</v>
      </c>
    </row>
    <row r="50" spans="2:4" x14ac:dyDescent="0.3">
      <c r="B50" s="55"/>
      <c r="C50" s="37" t="s">
        <v>235</v>
      </c>
      <c r="D50" s="37">
        <v>49</v>
      </c>
    </row>
    <row r="51" spans="2:4" x14ac:dyDescent="0.3">
      <c r="B51" s="55"/>
      <c r="C51" s="37" t="s">
        <v>236</v>
      </c>
      <c r="D51" s="37">
        <v>53</v>
      </c>
    </row>
    <row r="52" spans="2:4" x14ac:dyDescent="0.3">
      <c r="B52" s="55"/>
      <c r="C52" s="37" t="s">
        <v>237</v>
      </c>
      <c r="D52" s="37">
        <v>50</v>
      </c>
    </row>
    <row r="53" spans="2:4" x14ac:dyDescent="0.3">
      <c r="B53" s="55"/>
      <c r="C53" s="37" t="s">
        <v>238</v>
      </c>
      <c r="D53" s="37">
        <v>68</v>
      </c>
    </row>
    <row r="54" spans="2:4" x14ac:dyDescent="0.3">
      <c r="B54" s="55"/>
      <c r="C54" s="37" t="s">
        <v>239</v>
      </c>
      <c r="D54" s="37">
        <v>64</v>
      </c>
    </row>
    <row r="55" spans="2:4" x14ac:dyDescent="0.3">
      <c r="B55" s="55" t="s">
        <v>209</v>
      </c>
      <c r="C55" s="37" t="s">
        <v>240</v>
      </c>
      <c r="D55" s="37">
        <v>62</v>
      </c>
    </row>
    <row r="56" spans="2:4" x14ac:dyDescent="0.3">
      <c r="B56" s="55"/>
      <c r="C56" s="37" t="s">
        <v>241</v>
      </c>
      <c r="D56" s="37">
        <v>35</v>
      </c>
    </row>
    <row r="57" spans="2:4" x14ac:dyDescent="0.3">
      <c r="B57" s="55"/>
      <c r="C57" s="37" t="s">
        <v>242</v>
      </c>
      <c r="D57" s="37">
        <v>89</v>
      </c>
    </row>
    <row r="58" spans="2:4" x14ac:dyDescent="0.3">
      <c r="B58" s="59" t="s">
        <v>243</v>
      </c>
      <c r="C58" s="59"/>
      <c r="D58" s="59"/>
    </row>
  </sheetData>
  <mergeCells count="7">
    <mergeCell ref="B55:B57"/>
    <mergeCell ref="B30:B31"/>
    <mergeCell ref="B19:B29"/>
    <mergeCell ref="B58:D58"/>
    <mergeCell ref="B4:D4"/>
    <mergeCell ref="B5:B18"/>
    <mergeCell ref="B32:B54"/>
  </mergeCells>
  <conditionalFormatting sqref="C1:C57 C59:C1048576">
    <cfRule type="duplicateValues" dxfId="0" priority="1"/>
  </conditionalFormatting>
  <pageMargins left="0.33" right="0.78" top="1.33" bottom="0.28000000000000003" header="0.3" footer="0.17"/>
  <pageSetup orientation="portrait" r:id="rId1"/>
  <headerFooter>
    <oddHeader xml:space="preserve">&amp;L&amp;"-,Negrita"REGISTRO DE MEDICIÓN DE PRODUCTIVIDAD&amp;"-,Normal"
&amp;"-,Cursiva"SECRETARIA DE COMUNICACIÓN SOCIAL Y RELACIONES PÚBLICAS,
AVANZAMOS PROMOCIÓN SOCIAL Y SISTEMAS
LIC. ALEXANDER ZIMMERMANN CUEVAS.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16AA4-2C9F-47D6-9F0C-38EF979D042F}">
  <dimension ref="B5:D15"/>
  <sheetViews>
    <sheetView view="pageLayout" zoomScaleNormal="100" workbookViewId="0">
      <selection activeCell="C17" sqref="C17"/>
    </sheetView>
  </sheetViews>
  <sheetFormatPr baseColWidth="10" defaultRowHeight="14.4" x14ac:dyDescent="0.3"/>
  <cols>
    <col min="2" max="2" width="16.5546875" customWidth="1"/>
    <col min="3" max="3" width="23.109375" bestFit="1" customWidth="1"/>
    <col min="4" max="4" width="25.44140625" bestFit="1" customWidth="1"/>
  </cols>
  <sheetData>
    <row r="5" spans="2:4" x14ac:dyDescent="0.3">
      <c r="B5" s="60" t="s">
        <v>171</v>
      </c>
      <c r="C5" s="61"/>
      <c r="D5" s="61"/>
    </row>
    <row r="6" spans="2:4" x14ac:dyDescent="0.3">
      <c r="B6" s="3" t="s">
        <v>149</v>
      </c>
      <c r="C6" s="21">
        <v>266523</v>
      </c>
      <c r="D6" s="3" t="s">
        <v>244</v>
      </c>
    </row>
    <row r="7" spans="2:4" x14ac:dyDescent="0.3">
      <c r="B7" s="3" t="s">
        <v>175</v>
      </c>
      <c r="C7" s="3">
        <v>11232</v>
      </c>
      <c r="D7" s="3" t="s">
        <v>244</v>
      </c>
    </row>
    <row r="8" spans="2:4" x14ac:dyDescent="0.3">
      <c r="B8" s="3" t="s">
        <v>148</v>
      </c>
      <c r="C8" s="21">
        <v>369212</v>
      </c>
      <c r="D8" s="3" t="s">
        <v>244</v>
      </c>
    </row>
    <row r="9" spans="2:4" x14ac:dyDescent="0.3">
      <c r="B9" s="3" t="s">
        <v>174</v>
      </c>
      <c r="C9" s="3">
        <v>95008</v>
      </c>
      <c r="D9" s="3" t="s">
        <v>244</v>
      </c>
    </row>
    <row r="11" spans="2:4" x14ac:dyDescent="0.3">
      <c r="C11" s="20" t="s">
        <v>173</v>
      </c>
      <c r="D11" s="19">
        <v>520058</v>
      </c>
    </row>
    <row r="12" spans="2:4" x14ac:dyDescent="0.3">
      <c r="C12" s="20" t="s">
        <v>172</v>
      </c>
      <c r="D12" s="19">
        <f>SUM(C6:C9)</f>
        <v>741975</v>
      </c>
    </row>
    <row r="13" spans="2:4" x14ac:dyDescent="0.3">
      <c r="D13" s="41" t="s">
        <v>245</v>
      </c>
    </row>
    <row r="15" spans="2:4" x14ac:dyDescent="0.3">
      <c r="D15" s="1"/>
    </row>
  </sheetData>
  <mergeCells count="1">
    <mergeCell ref="B5:D5"/>
  </mergeCells>
  <pageMargins left="0.7" right="0.7" top="0.75" bottom="0.75" header="0.3" footer="0.3"/>
  <pageSetup orientation="portrait" r:id="rId1"/>
  <headerFooter>
    <oddHeader xml:space="preserve">&amp;L&amp;"-,Negrita"REGISTRO DE MEDICIÓN DE PRODUCTIVIDAD&amp;"-,Normal"
&amp;"-,Cursiva"SECRETARIA DE COMUNICACIÓN SOCIAL Y RELACIONES PÚBLICAS,
AVANZAMOS PROMOCIÓN SOCIAL Y SISTEMAS
LIC. ALEXANDER ZIMMERMANN CUEVAS.&amp;"-,Normal"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4C02-93A8-4D4E-ADF4-8EBD90C7BCF6}">
  <dimension ref="A4:E11"/>
  <sheetViews>
    <sheetView view="pageLayout" zoomScaleNormal="100" workbookViewId="0">
      <selection activeCell="D17" sqref="D17"/>
    </sheetView>
  </sheetViews>
  <sheetFormatPr baseColWidth="10" defaultRowHeight="14.4" x14ac:dyDescent="0.3"/>
  <cols>
    <col min="1" max="1" width="19.5546875" bestFit="1" customWidth="1"/>
    <col min="2" max="2" width="12.88671875" bestFit="1" customWidth="1"/>
    <col min="3" max="3" width="14.88671875" bestFit="1" customWidth="1"/>
    <col min="4" max="4" width="17.5546875" bestFit="1" customWidth="1"/>
    <col min="5" max="5" width="19.44140625" bestFit="1" customWidth="1"/>
  </cols>
  <sheetData>
    <row r="4" spans="1:5" x14ac:dyDescent="0.3">
      <c r="A4" s="24" t="s">
        <v>179</v>
      </c>
      <c r="B4" s="24" t="s">
        <v>176</v>
      </c>
      <c r="C4" s="24" t="s">
        <v>177</v>
      </c>
      <c r="D4" s="24" t="s">
        <v>178</v>
      </c>
      <c r="E4" s="24" t="s">
        <v>181</v>
      </c>
    </row>
    <row r="5" spans="1:5" x14ac:dyDescent="0.3">
      <c r="A5" s="3" t="s">
        <v>149</v>
      </c>
      <c r="B5" s="21">
        <v>88841</v>
      </c>
      <c r="C5" s="21">
        <v>45288</v>
      </c>
      <c r="D5" s="21">
        <v>132394</v>
      </c>
      <c r="E5" s="21">
        <f>B5+C5+D5</f>
        <v>266523</v>
      </c>
    </row>
    <row r="6" spans="1:5" x14ac:dyDescent="0.3">
      <c r="A6" s="3" t="s">
        <v>175</v>
      </c>
      <c r="B6" s="3">
        <v>3744</v>
      </c>
      <c r="C6" s="3">
        <v>2870</v>
      </c>
      <c r="D6" s="3">
        <v>4618</v>
      </c>
      <c r="E6" s="3">
        <f>B6+C6+D6</f>
        <v>11232</v>
      </c>
    </row>
    <row r="7" spans="1:5" x14ac:dyDescent="0.3">
      <c r="A7" s="3" t="s">
        <v>180</v>
      </c>
      <c r="B7" s="21">
        <v>5071</v>
      </c>
      <c r="C7" s="3">
        <v>3418</v>
      </c>
      <c r="D7" s="3">
        <v>6723</v>
      </c>
      <c r="E7" s="21">
        <f>D7+B7+C7</f>
        <v>15212</v>
      </c>
    </row>
    <row r="8" spans="1:5" x14ac:dyDescent="0.3">
      <c r="A8" s="3" t="s">
        <v>174</v>
      </c>
      <c r="B8" s="3">
        <v>31670</v>
      </c>
      <c r="C8" s="3">
        <v>36983</v>
      </c>
      <c r="D8" s="3">
        <v>26355</v>
      </c>
      <c r="E8" s="3">
        <f>B8+C8+D8</f>
        <v>95008</v>
      </c>
    </row>
    <row r="9" spans="1:5" x14ac:dyDescent="0.3">
      <c r="D9" s="2" t="s">
        <v>183</v>
      </c>
      <c r="E9" s="21">
        <f>SUM(E5:E8)</f>
        <v>387975</v>
      </c>
    </row>
    <row r="10" spans="1:5" ht="28.8" x14ac:dyDescent="0.3">
      <c r="D10" s="27" t="s">
        <v>184</v>
      </c>
      <c r="E10" s="26">
        <f>'7.-ALCANCE Y AUDIENCIA'!D11-E9</f>
        <v>132083</v>
      </c>
    </row>
    <row r="11" spans="1:5" x14ac:dyDescent="0.3">
      <c r="D11" s="25" t="s">
        <v>182</v>
      </c>
      <c r="E11" s="21">
        <f>SUM(E9:E10)</f>
        <v>520058</v>
      </c>
    </row>
  </sheetData>
  <pageMargins left="0.7" right="0.7" top="0.75" bottom="0.75" header="0.3" footer="0.3"/>
  <pageSetup orientation="portrait" r:id="rId1"/>
  <headerFooter>
    <oddHeader xml:space="preserve">&amp;L&amp;"-,Negrita"REGISTRO DE MEDICIÓN DE PRODUCTIVIDAD&amp;"-,Normal"
&amp;"-,Cursiva"SECRETARIA DE COMUNICACIÓN SOCIAL Y RELACIONES PÚBLICAS,
AVANZAMOS PROMOCIÓN SOCIAL Y SISTEMAS
LIC. ALEXANDER ZIMMERMANN CUEVAS.&amp;"-,Normal"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D6409-1487-426B-BFD0-57ECD2F1D182}">
  <dimension ref="A5:E15"/>
  <sheetViews>
    <sheetView view="pageLayout" topLeftCell="A5" zoomScaleNormal="100" workbookViewId="0">
      <selection activeCell="D22" sqref="D22"/>
    </sheetView>
  </sheetViews>
  <sheetFormatPr baseColWidth="10" defaultRowHeight="14.4" x14ac:dyDescent="0.3"/>
  <cols>
    <col min="2" max="2" width="12.88671875" bestFit="1" customWidth="1"/>
    <col min="3" max="3" width="14.88671875" bestFit="1" customWidth="1"/>
    <col min="4" max="4" width="15.6640625" bestFit="1" customWidth="1"/>
    <col min="5" max="6" width="19.44140625" bestFit="1" customWidth="1"/>
  </cols>
  <sheetData>
    <row r="5" spans="1:5" x14ac:dyDescent="0.3">
      <c r="A5" s="24" t="s">
        <v>179</v>
      </c>
      <c r="B5" s="24" t="s">
        <v>176</v>
      </c>
      <c r="C5" s="24" t="s">
        <v>177</v>
      </c>
      <c r="D5" s="24" t="s">
        <v>178</v>
      </c>
      <c r="E5" s="24" t="s">
        <v>181</v>
      </c>
    </row>
    <row r="6" spans="1:5" x14ac:dyDescent="0.3">
      <c r="A6" s="3" t="s">
        <v>149</v>
      </c>
      <c r="B6" s="21">
        <v>88841</v>
      </c>
      <c r="C6" s="21">
        <v>45288</v>
      </c>
      <c r="D6" s="21">
        <v>132394</v>
      </c>
      <c r="E6" s="21">
        <f>B6+C6+D6</f>
        <v>266523</v>
      </c>
    </row>
    <row r="7" spans="1:5" x14ac:dyDescent="0.3">
      <c r="A7" s="3" t="s">
        <v>175</v>
      </c>
      <c r="B7" s="3">
        <v>3744</v>
      </c>
      <c r="C7" s="3">
        <v>2870</v>
      </c>
      <c r="D7" s="3">
        <v>4618</v>
      </c>
      <c r="E7" s="3">
        <f>B7+C7+D7</f>
        <v>11232</v>
      </c>
    </row>
    <row r="8" spans="1:5" x14ac:dyDescent="0.3">
      <c r="A8" s="3" t="s">
        <v>180</v>
      </c>
      <c r="B8" s="21">
        <v>5071</v>
      </c>
      <c r="C8" s="3">
        <v>3418</v>
      </c>
      <c r="D8" s="3">
        <v>6723</v>
      </c>
      <c r="E8" s="21">
        <f>D8+B8+C8</f>
        <v>15212</v>
      </c>
    </row>
    <row r="9" spans="1:5" x14ac:dyDescent="0.3">
      <c r="A9" s="3" t="s">
        <v>174</v>
      </c>
      <c r="B9" s="3">
        <v>31670</v>
      </c>
      <c r="C9" s="3">
        <v>36983</v>
      </c>
      <c r="D9" s="3">
        <v>26355</v>
      </c>
      <c r="E9" s="3">
        <f>B9+C9+D9</f>
        <v>95008</v>
      </c>
    </row>
    <row r="10" spans="1:5" x14ac:dyDescent="0.3">
      <c r="D10" s="2" t="s">
        <v>183</v>
      </c>
      <c r="E10" s="21">
        <f>SUM(E6:E9)</f>
        <v>387975</v>
      </c>
    </row>
    <row r="11" spans="1:5" ht="43.2" x14ac:dyDescent="0.3">
      <c r="D11" s="27" t="s">
        <v>184</v>
      </c>
      <c r="E11" s="26">
        <f>'8.- PARTICIPACIÓN EN REDES'!E10</f>
        <v>132083</v>
      </c>
    </row>
    <row r="12" spans="1:5" x14ac:dyDescent="0.3">
      <c r="D12" s="25" t="s">
        <v>182</v>
      </c>
      <c r="E12" s="21">
        <f>SUM(E10:E11)</f>
        <v>520058</v>
      </c>
    </row>
    <row r="14" spans="1:5" x14ac:dyDescent="0.3">
      <c r="B14" s="3"/>
      <c r="C14" s="2" t="s">
        <v>186</v>
      </c>
      <c r="D14" s="43" t="s">
        <v>183</v>
      </c>
      <c r="E14" s="43" t="s">
        <v>182</v>
      </c>
    </row>
    <row r="15" spans="1:5" x14ac:dyDescent="0.3">
      <c r="B15" s="3" t="s">
        <v>185</v>
      </c>
      <c r="C15" s="42">
        <v>0.43</v>
      </c>
      <c r="D15" s="44">
        <v>223624.94</v>
      </c>
      <c r="E15" s="44">
        <v>743682.94</v>
      </c>
    </row>
  </sheetData>
  <pageMargins left="0.7" right="0.7" top="0.75" bottom="0.75" header="0.3" footer="0.3"/>
  <pageSetup orientation="portrait" r:id="rId1"/>
  <headerFooter>
    <oddHeader>&amp;L&amp;"-,Negrita"REGISTRO DE MEDICIÓN DE PRODUCTIVIDAD&amp;"-,Normal"
&amp;"-,Cursiva"SECRETARIA DE COMUNICACIÓN SOCIAL Y RELACIONES PÚBLICAS,
AVANZAMOS PROMOCIÓN SOCIAL Y SISTEMAS
LIC. ALEXANDER ZIMMERMANN CUEVAS.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1.- LISTADO DE TAREAS POR MES</vt:lpstr>
      <vt:lpstr>2.-AFILIACIONES VOLUNTARIAS</vt:lpstr>
      <vt:lpstr>3.-PARTICIPACIÓN, LISTADO DE P.</vt:lpstr>
      <vt:lpstr>4.-REPORTE DE CURSOS_PARTICIP</vt:lpstr>
      <vt:lpstr>5.- PARTICIPACION DE LA CS</vt:lpstr>
      <vt:lpstr>6.- COBERTURA MEDIATICA</vt:lpstr>
      <vt:lpstr>7.-ALCANCE Y AUDIENCIA</vt:lpstr>
      <vt:lpstr>8.- PARTICIPACIÓN EN REDES</vt:lpstr>
      <vt:lpstr>9.- SEGUIDORES Y CRECIMIENTO</vt:lpstr>
      <vt:lpstr>10.- IMPRESIONES Y ALCANCE</vt:lpstr>
      <vt:lpstr>11.- PORCENTAJE DE SEGUIDORES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 Fuentes Diego</dc:creator>
  <cp:lastModifiedBy>Esau Fuentes Diego</cp:lastModifiedBy>
  <cp:lastPrinted>2023-11-13T20:50:12Z</cp:lastPrinted>
  <dcterms:created xsi:type="dcterms:W3CDTF">2023-10-30T15:00:04Z</dcterms:created>
  <dcterms:modified xsi:type="dcterms:W3CDTF">2023-11-13T21:10:53Z</dcterms:modified>
</cp:coreProperties>
</file>